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user00\Desktop\"/>
    </mc:Choice>
  </mc:AlternateContent>
  <bookViews>
    <workbookView xWindow="5115" yWindow="420" windowWidth="18900" windowHeight="20115"/>
  </bookViews>
  <sheets>
    <sheet name="チェックシート" sheetId="1" r:id="rId1"/>
    <sheet name="データ" sheetId="2" r:id="rId2"/>
  </sheets>
  <definedNames>
    <definedName name="_xlnm.Print_Area" localSheetId="0">チェックシート!$C$9:$L$59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H40" i="1"/>
  <c r="H56" i="1"/>
  <c r="D39" i="1"/>
  <c r="H39" i="1"/>
  <c r="H55" i="1"/>
  <c r="C22" i="1"/>
  <c r="C23" i="1"/>
  <c r="C24" i="1"/>
  <c r="C25" i="1"/>
  <c r="C26" i="1"/>
  <c r="C27" i="1"/>
  <c r="C28" i="1"/>
  <c r="C29" i="1"/>
  <c r="C30" i="1"/>
  <c r="C31" i="1"/>
  <c r="C32" i="1"/>
  <c r="D33" i="1"/>
  <c r="D46" i="1"/>
  <c r="H46" i="1"/>
  <c r="F33" i="1"/>
  <c r="D47" i="1"/>
  <c r="H47" i="1"/>
  <c r="H33" i="1"/>
  <c r="D48" i="1"/>
  <c r="H48" i="1"/>
  <c r="J33" i="1"/>
  <c r="D49" i="1"/>
  <c r="H49" i="1"/>
  <c r="H50" i="1"/>
  <c r="D56" i="1"/>
  <c r="F56" i="1"/>
  <c r="J56" i="1"/>
  <c r="L56" i="1"/>
  <c r="F36" i="1"/>
  <c r="F55" i="1"/>
  <c r="D55" i="1"/>
  <c r="J55" i="1"/>
  <c r="L55" i="1"/>
</calcChain>
</file>

<file path=xl/comments1.xml><?xml version="1.0" encoding="utf-8"?>
<comments xmlns="http://schemas.openxmlformats.org/spreadsheetml/2006/main">
  <authors>
    <author>太田治幸</author>
  </authors>
  <commentList>
    <comment ref="D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お名前を入力してください
</t>
        </r>
      </text>
    </comment>
    <comment ref="I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家族人数　1から6の数字を半角で入力してください
（6人以上は6）
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過去１２ヶ月のデータの最初の年月を記入してください
（半角　年と月の間に　/　）
例　2010/1
</t>
        </r>
      </text>
    </comment>
    <comment ref="D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消費量を記入してください
</t>
        </r>
      </text>
    </comment>
  </commentList>
</comments>
</file>

<file path=xl/sharedStrings.xml><?xml version="1.0" encoding="utf-8"?>
<sst xmlns="http://schemas.openxmlformats.org/spreadsheetml/2006/main" count="79" uniqueCount="61">
  <si>
    <t>家族構成</t>
    <rPh sb="0" eb="2">
      <t>カゾク</t>
    </rPh>
    <rPh sb="2" eb="4">
      <t>コウセイ</t>
    </rPh>
    <phoneticPr fontId="1"/>
  </si>
  <si>
    <t>合計</t>
    <rPh sb="0" eb="2">
      <t>ゴウケイ</t>
    </rPh>
    <phoneticPr fontId="1"/>
  </si>
  <si>
    <t>静岡</t>
    <rPh sb="0" eb="2">
      <t>シズオカ</t>
    </rPh>
    <phoneticPr fontId="1"/>
  </si>
  <si>
    <t>電力（ｋｗｈ）</t>
    <rPh sb="0" eb="2">
      <t>デンリョク</t>
    </rPh>
    <phoneticPr fontId="1"/>
  </si>
  <si>
    <t>都市ガス（ｍ3）</t>
    <rPh sb="0" eb="2">
      <t>トシ</t>
    </rPh>
    <phoneticPr fontId="1"/>
  </si>
  <si>
    <t>人家族</t>
    <rPh sb="0" eb="1">
      <t>ニン</t>
    </rPh>
    <rPh sb="1" eb="3">
      <t>カゾク</t>
    </rPh>
    <phoneticPr fontId="1"/>
  </si>
  <si>
    <t>さんの家</t>
    <rPh sb="3" eb="4">
      <t>イエ</t>
    </rPh>
    <phoneticPr fontId="1"/>
  </si>
  <si>
    <t>合計（ＭＪ）</t>
    <rPh sb="0" eb="2">
      <t>ゴウケイ</t>
    </rPh>
    <phoneticPr fontId="1"/>
  </si>
  <si>
    <t>静岡の平均値</t>
    <rPh sb="0" eb="2">
      <t>シズオカ</t>
    </rPh>
    <rPh sb="3" eb="6">
      <t>ヘイキンチ</t>
    </rPh>
    <phoneticPr fontId="1"/>
  </si>
  <si>
    <t>目標値（平均値の半分）</t>
    <rPh sb="0" eb="2">
      <t>モクヒョウ</t>
    </rPh>
    <rPh sb="2" eb="3">
      <t>チ</t>
    </rPh>
    <rPh sb="4" eb="7">
      <t>ヘイキンチ</t>
    </rPh>
    <rPh sb="8" eb="10">
      <t>ハンブン</t>
    </rPh>
    <phoneticPr fontId="1"/>
  </si>
  <si>
    <t>消費量</t>
    <rPh sb="0" eb="3">
      <t>ショウヒリョウ</t>
    </rPh>
    <phoneticPr fontId="1"/>
  </si>
  <si>
    <t>換算係数</t>
    <rPh sb="0" eb="2">
      <t>カンサン</t>
    </rPh>
    <rPh sb="2" eb="4">
      <t>ケイスウ</t>
    </rPh>
    <phoneticPr fontId="1"/>
  </si>
  <si>
    <t>消費量Ｘ換算係数</t>
    <rPh sb="0" eb="3">
      <t>ショウヒリョウ</t>
    </rPh>
    <rPh sb="4" eb="6">
      <t>カンサン</t>
    </rPh>
    <rPh sb="6" eb="8">
      <t>ケイスウ</t>
    </rPh>
    <phoneticPr fontId="1"/>
  </si>
  <si>
    <t>平均値（静岡）</t>
    <rPh sb="0" eb="2">
      <t>ヘイキン</t>
    </rPh>
    <rPh sb="2" eb="3">
      <t>チ</t>
    </rPh>
    <rPh sb="4" eb="6">
      <t>シズオカ</t>
    </rPh>
    <phoneticPr fontId="1"/>
  </si>
  <si>
    <t>平均値に対する割合</t>
    <rPh sb="0" eb="3">
      <t>ヘイキンチ</t>
    </rPh>
    <rPh sb="4" eb="5">
      <t>タイ</t>
    </rPh>
    <rPh sb="7" eb="9">
      <t>ワリアイ</t>
    </rPh>
    <phoneticPr fontId="1"/>
  </si>
  <si>
    <t>人</t>
    <rPh sb="0" eb="1">
      <t>ニン</t>
    </rPh>
    <phoneticPr fontId="1"/>
  </si>
  <si>
    <t>人以上</t>
    <rPh sb="0" eb="1">
      <t>ニン</t>
    </rPh>
    <rPh sb="1" eb="3">
      <t>イジョウ</t>
    </rPh>
    <phoneticPr fontId="1"/>
  </si>
  <si>
    <t>年月</t>
    <rPh sb="0" eb="1">
      <t>ネン</t>
    </rPh>
    <rPh sb="1" eb="2">
      <t>ゲツ</t>
    </rPh>
    <phoneticPr fontId="1"/>
  </si>
  <si>
    <t>判定</t>
    <rPh sb="0" eb="2">
      <t>ハンテイ</t>
    </rPh>
    <phoneticPr fontId="1"/>
  </si>
  <si>
    <t>ＬＰガス（ｍ3）</t>
    <phoneticPr fontId="1"/>
  </si>
  <si>
    <t>/</t>
    <phoneticPr fontId="1"/>
  </si>
  <si>
    <t>ｘ 0.5</t>
    <phoneticPr fontId="1"/>
  </si>
  <si>
    <t>ｘ 0.5</t>
    <phoneticPr fontId="1"/>
  </si>
  <si>
    <t>MJ/ｍ3</t>
    <phoneticPr fontId="1"/>
  </si>
  <si>
    <t>kwh</t>
    <phoneticPr fontId="1"/>
  </si>
  <si>
    <t>ｍ3</t>
    <phoneticPr fontId="1"/>
  </si>
  <si>
    <t>ＭＪ</t>
    <phoneticPr fontId="1"/>
  </si>
  <si>
    <t>我が家の消費量</t>
    <rPh sb="0" eb="1">
      <t>ワ</t>
    </rPh>
    <rPh sb="2" eb="3">
      <t>イエ</t>
    </rPh>
    <rPh sb="4" eb="6">
      <t>ショウヒ</t>
    </rPh>
    <rPh sb="6" eb="7">
      <t>リョウ</t>
    </rPh>
    <phoneticPr fontId="1"/>
  </si>
  <si>
    <t>「家庭でのエネルギー消費量と電力消費量を1/2にしよう」　</t>
    <rPh sb="1" eb="3">
      <t>カテイ</t>
    </rPh>
    <rPh sb="10" eb="12">
      <t>ショウヒ</t>
    </rPh>
    <rPh sb="12" eb="13">
      <t>リョウ</t>
    </rPh>
    <rPh sb="14" eb="16">
      <t>デンリョク</t>
    </rPh>
    <rPh sb="16" eb="19">
      <t>ショウヒリョウ</t>
    </rPh>
    <phoneticPr fontId="1"/>
  </si>
  <si>
    <t>人家族の場合</t>
    <rPh sb="0" eb="1">
      <t>ニン</t>
    </rPh>
    <rPh sb="1" eb="3">
      <t>カゾク</t>
    </rPh>
    <rPh sb="4" eb="6">
      <t>バアイ</t>
    </rPh>
    <phoneticPr fontId="1"/>
  </si>
  <si>
    <t>MJ/Ｌ</t>
    <phoneticPr fontId="1"/>
  </si>
  <si>
    <t>Ｌ</t>
    <phoneticPr fontId="1"/>
  </si>
  <si>
    <t>■我が家の過去の電力、ガス、灯油の消費量を調べます　　（12ヶ月分）</t>
    <rPh sb="1" eb="2">
      <t>ワ</t>
    </rPh>
    <rPh sb="3" eb="4">
      <t>ヤ</t>
    </rPh>
    <rPh sb="5" eb="7">
      <t>カコ</t>
    </rPh>
    <rPh sb="8" eb="10">
      <t>デンリョク</t>
    </rPh>
    <rPh sb="14" eb="16">
      <t>トウユ</t>
    </rPh>
    <rPh sb="17" eb="19">
      <t>ショウヒ</t>
    </rPh>
    <rPh sb="19" eb="20">
      <t>リョウ</t>
    </rPh>
    <rPh sb="21" eb="22">
      <t>シラ</t>
    </rPh>
    <rPh sb="31" eb="32">
      <t>ゲツ</t>
    </rPh>
    <rPh sb="32" eb="33">
      <t>ブン</t>
    </rPh>
    <phoneticPr fontId="1"/>
  </si>
  <si>
    <t>■我が家の目標値は…？</t>
    <rPh sb="1" eb="2">
      <t>ワ</t>
    </rPh>
    <rPh sb="3" eb="4">
      <t>ヤ</t>
    </rPh>
    <rPh sb="5" eb="8">
      <t>モクヒョウチ</t>
    </rPh>
    <phoneticPr fontId="1"/>
  </si>
  <si>
    <t xml:space="preserve">■我が家の省エネ度は？　目標値と我が家を比べます　　目標は50％以下！ </t>
    <rPh sb="1" eb="2">
      <t>ワ</t>
    </rPh>
    <rPh sb="3" eb="4">
      <t>ヤ</t>
    </rPh>
    <rPh sb="5" eb="6">
      <t>ショウ</t>
    </rPh>
    <rPh sb="8" eb="9">
      <t>ド</t>
    </rPh>
    <rPh sb="12" eb="15">
      <t>モクヒョウチ</t>
    </rPh>
    <rPh sb="16" eb="17">
      <t>ワ</t>
    </rPh>
    <rPh sb="18" eb="19">
      <t>ヤ</t>
    </rPh>
    <rPh sb="20" eb="21">
      <t>クラ</t>
    </rPh>
    <rPh sb="26" eb="28">
      <t>モクヒョウ</t>
    </rPh>
    <rPh sb="32" eb="34">
      <t>イカ</t>
    </rPh>
    <phoneticPr fontId="1"/>
  </si>
  <si>
    <t>灯油（Ｌ）</t>
    <rPh sb="0" eb="2">
      <t>トウユ</t>
    </rPh>
    <phoneticPr fontId="1"/>
  </si>
  <si>
    <t>■年間消費量にそれぞれの換算係数を掛け「ＭＪ」という単位に揃えて合計します</t>
    <rPh sb="1" eb="3">
      <t>ネンカン</t>
    </rPh>
    <rPh sb="3" eb="5">
      <t>ショウヒ</t>
    </rPh>
    <rPh sb="5" eb="6">
      <t>リョウ</t>
    </rPh>
    <rPh sb="12" eb="14">
      <t>カンサン</t>
    </rPh>
    <rPh sb="14" eb="16">
      <t>ケイスウ</t>
    </rPh>
    <rPh sb="17" eb="18">
      <t>カ</t>
    </rPh>
    <rPh sb="26" eb="28">
      <t>タンイ</t>
    </rPh>
    <rPh sb="29" eb="30">
      <t>ソロ</t>
    </rPh>
    <rPh sb="32" eb="34">
      <t>ゴウケイ</t>
    </rPh>
    <phoneticPr fontId="1"/>
  </si>
  <si>
    <r>
      <t>目標値</t>
    </r>
    <r>
      <rPr>
        <sz val="9"/>
        <rFont val="HG丸ｺﾞｼｯｸM-PRO"/>
        <family val="3"/>
        <charset val="128"/>
      </rPr>
      <t>(平均値の半分)</t>
    </r>
    <rPh sb="0" eb="2">
      <t>モクヒョウ</t>
    </rPh>
    <rPh sb="2" eb="3">
      <t>チ</t>
    </rPh>
    <rPh sb="4" eb="7">
      <t>ヘイキンチ</t>
    </rPh>
    <rPh sb="8" eb="10">
      <t>ハンブン</t>
    </rPh>
    <phoneticPr fontId="1"/>
  </si>
  <si>
    <t xml:space="preserve">  電力（ｋｗｈ）</t>
    <rPh sb="2" eb="4">
      <t>デンリョク</t>
    </rPh>
    <phoneticPr fontId="1"/>
  </si>
  <si>
    <t xml:space="preserve">  合計（ＭＪ）</t>
    <rPh sb="2" eb="4">
      <t>ゴウケイ</t>
    </rPh>
    <phoneticPr fontId="1"/>
  </si>
  <si>
    <t xml:space="preserve">    電力</t>
    <rPh sb="4" eb="6">
      <t>デンリョク</t>
    </rPh>
    <phoneticPr fontId="1"/>
  </si>
  <si>
    <t xml:space="preserve">    都市ガス</t>
    <rPh sb="4" eb="6">
      <t>トシ</t>
    </rPh>
    <phoneticPr fontId="1"/>
  </si>
  <si>
    <t xml:space="preserve">    ＬＰガス</t>
    <phoneticPr fontId="1"/>
  </si>
  <si>
    <t xml:space="preserve">    灯油</t>
    <rPh sb="4" eb="6">
      <t>トウユ</t>
    </rPh>
    <phoneticPr fontId="1"/>
  </si>
  <si>
    <t xml:space="preserve">    我が家のエネルギー合計</t>
    <rPh sb="4" eb="5">
      <t>ワ</t>
    </rPh>
    <rPh sb="6" eb="7">
      <t>ヤ</t>
    </rPh>
    <rPh sb="13" eb="15">
      <t>ゴウケイ</t>
    </rPh>
    <phoneticPr fontId="1"/>
  </si>
  <si>
    <t xml:space="preserve"> エネルギー合計</t>
    <rPh sb="6" eb="8">
      <t>ゴウケイ</t>
    </rPh>
    <phoneticPr fontId="1"/>
  </si>
  <si>
    <t xml:space="preserve"> 電力(kwh)</t>
    <rPh sb="1" eb="3">
      <t>デンリョク</t>
    </rPh>
    <phoneticPr fontId="1"/>
  </si>
  <si>
    <t xml:space="preserve">    （MJ）</t>
    <phoneticPr fontId="1"/>
  </si>
  <si>
    <t>家庭でのエネルギー消費量（静岡）</t>
    <rPh sb="0" eb="2">
      <t>カテイ</t>
    </rPh>
    <rPh sb="9" eb="11">
      <t>ショウヒ</t>
    </rPh>
    <rPh sb="11" eb="12">
      <t>リョウ</t>
    </rPh>
    <rPh sb="13" eb="15">
      <t>シズオカ</t>
    </rPh>
    <phoneticPr fontId="1"/>
  </si>
  <si>
    <r>
      <rPr>
        <sz val="9"/>
        <color indexed="10"/>
        <rFont val="HG丸ｺﾞｼｯｸM-PRO"/>
        <family val="3"/>
        <charset val="128"/>
      </rPr>
      <t>×</t>
    </r>
    <r>
      <rPr>
        <sz val="9"/>
        <rFont val="HG丸ｺﾞｼｯｸM-PRO"/>
        <family val="3"/>
        <charset val="128"/>
      </rPr>
      <t>…50%以上</t>
    </r>
    <rPh sb="5" eb="7">
      <t>イジョウ</t>
    </rPh>
    <phoneticPr fontId="1"/>
  </si>
  <si>
    <t>　目標クリア！</t>
    <rPh sb="1" eb="3">
      <t>モクヒョウ</t>
    </rPh>
    <phoneticPr fontId="1"/>
  </si>
  <si>
    <r>
      <rPr>
        <sz val="9"/>
        <color indexed="10"/>
        <rFont val="HG丸ｺﾞｼｯｸM-PRO"/>
        <family val="3"/>
        <charset val="128"/>
      </rPr>
      <t>○</t>
    </r>
    <r>
      <rPr>
        <sz val="9"/>
        <rFont val="HG丸ｺﾞｼｯｸM-PRO"/>
        <family val="3"/>
        <charset val="128"/>
      </rPr>
      <t>…50%未満</t>
    </r>
    <rPh sb="5" eb="7">
      <t>ミマン</t>
    </rPh>
    <phoneticPr fontId="1"/>
  </si>
  <si>
    <t>　がんばろう！</t>
    <phoneticPr fontId="1"/>
  </si>
  <si>
    <t>以上です。　入力が終わりましたら下の計算結果と判定を確認しましょう</t>
    <rPh sb="0" eb="2">
      <t>イジョウ</t>
    </rPh>
    <rPh sb="6" eb="8">
      <t>ニュウリョク</t>
    </rPh>
    <rPh sb="9" eb="10">
      <t>オ</t>
    </rPh>
    <rPh sb="16" eb="17">
      <t>シタ</t>
    </rPh>
    <rPh sb="18" eb="20">
      <t>ケイサン</t>
    </rPh>
    <rPh sb="20" eb="22">
      <t>ケッカ</t>
    </rPh>
    <rPh sb="23" eb="25">
      <t>ハンテイ</t>
    </rPh>
    <rPh sb="26" eb="28">
      <t>カクニン</t>
    </rPh>
    <phoneticPr fontId="1"/>
  </si>
  <si>
    <t>☆入力方法　</t>
    <rPh sb="1" eb="3">
      <t>ニュウリョク</t>
    </rPh>
    <rPh sb="3" eb="5">
      <t>ホウホウ</t>
    </rPh>
    <phoneticPr fontId="1"/>
  </si>
  <si>
    <t>…この部分にだけ入力してください</t>
    <rPh sb="3" eb="5">
      <t>ブブン</t>
    </rPh>
    <rPh sb="8" eb="10">
      <t>ニュウリョク</t>
    </rPh>
    <phoneticPr fontId="1"/>
  </si>
  <si>
    <t>・名前、家族の人数を入力します</t>
    <rPh sb="1" eb="3">
      <t>ナマエ</t>
    </rPh>
    <rPh sb="4" eb="6">
      <t>カゾク</t>
    </rPh>
    <rPh sb="7" eb="9">
      <t>ニンズウ</t>
    </rPh>
    <rPh sb="10" eb="12">
      <t>ニュウリョク</t>
    </rPh>
    <phoneticPr fontId="1"/>
  </si>
  <si>
    <t>・電気とガス、灯油の１２ヶ月の消費量を入力します</t>
    <rPh sb="1" eb="3">
      <t>デンキ</t>
    </rPh>
    <rPh sb="7" eb="9">
      <t>トウユ</t>
    </rPh>
    <rPh sb="13" eb="14">
      <t>ゲツ</t>
    </rPh>
    <rPh sb="15" eb="18">
      <t>ショウヒリョウ</t>
    </rPh>
    <rPh sb="19" eb="21">
      <t>ニュウリョク</t>
    </rPh>
    <phoneticPr fontId="1"/>
  </si>
  <si>
    <t>まずは、我が家をチェックしてみよう</t>
    <rPh sb="4" eb="5">
      <t>ワ</t>
    </rPh>
    <rPh sb="6" eb="7">
      <t>ヤ</t>
    </rPh>
    <phoneticPr fontId="1"/>
  </si>
  <si>
    <t>では、上の1985アクションのバナーをクリックして</t>
    <phoneticPr fontId="1"/>
  </si>
  <si>
    <t>1985アクションナビに登録してもっと分かりやすく見てみましょう。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</si>
</sst>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0_ "/>
    <numFmt numFmtId="178" formatCode="0_);[Red]\(0\)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indexed="17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color indexed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2"/>
      <color indexed="17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9"/>
      <color rgb="FF0070C0"/>
      <name val="HG丸ｺﾞｼｯｸM-PRO"/>
      <family val="3"/>
      <charset val="128"/>
    </font>
    <font>
      <i/>
      <sz val="10"/>
      <color rgb="FF0070C0"/>
      <name val="HG丸ｺﾞｼｯｸM-PRO"/>
      <family val="3"/>
      <charset val="128"/>
    </font>
    <font>
      <i/>
      <sz val="8"/>
      <color rgb="FF0070C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2" borderId="0" xfId="0" applyFill="1"/>
    <xf numFmtId="0" fontId="0" fillId="2" borderId="4" xfId="0" applyFill="1" applyBorder="1" applyAlignment="1"/>
    <xf numFmtId="0" fontId="0" fillId="2" borderId="5" xfId="0" applyFill="1" applyBorder="1"/>
    <xf numFmtId="0" fontId="0" fillId="2" borderId="6" xfId="0" applyFill="1" applyBorder="1"/>
    <xf numFmtId="0" fontId="10" fillId="2" borderId="6" xfId="0" applyFont="1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5" fillId="2" borderId="0" xfId="0" applyFont="1" applyFill="1" applyBorder="1"/>
    <xf numFmtId="0" fontId="5" fillId="2" borderId="9" xfId="0" applyFont="1" applyFill="1" applyBorder="1"/>
    <xf numFmtId="0" fontId="5" fillId="2" borderId="0" xfId="0" applyFont="1" applyFill="1"/>
    <xf numFmtId="0" fontId="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/>
    <xf numFmtId="0" fontId="14" fillId="2" borderId="8" xfId="0" applyFont="1" applyFill="1" applyBorder="1" applyAlignment="1">
      <alignment vertical="center" wrapText="1" shrinkToFit="1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5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10" xfId="0" applyFont="1" applyFill="1" applyBorder="1" applyAlignment="1">
      <alignment horizontal="center"/>
    </xf>
    <xf numFmtId="176" fontId="7" fillId="2" borderId="10" xfId="0" applyNumberFormat="1" applyFont="1" applyFill="1" applyBorder="1" applyAlignment="1">
      <alignment horizontal="center"/>
    </xf>
    <xf numFmtId="0" fontId="10" fillId="2" borderId="8" xfId="0" applyFont="1" applyFill="1" applyBorder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177" fontId="7" fillId="2" borderId="0" xfId="0" applyNumberFormat="1" applyFont="1" applyFill="1" applyBorder="1"/>
    <xf numFmtId="0" fontId="10" fillId="2" borderId="0" xfId="0" applyFont="1" applyFill="1" applyBorder="1"/>
    <xf numFmtId="0" fontId="13" fillId="2" borderId="0" xfId="0" applyFont="1" applyFill="1" applyBorder="1"/>
    <xf numFmtId="0" fontId="7" fillId="2" borderId="11" xfId="0" applyFont="1" applyFill="1" applyBorder="1" applyAlignment="1">
      <alignment horizontal="left"/>
    </xf>
    <xf numFmtId="177" fontId="7" fillId="2" borderId="11" xfId="0" applyNumberFormat="1" applyFont="1" applyFill="1" applyBorder="1"/>
    <xf numFmtId="0" fontId="10" fillId="2" borderId="11" xfId="0" applyFont="1" applyFill="1" applyBorder="1"/>
    <xf numFmtId="0" fontId="7" fillId="2" borderId="11" xfId="0" applyFont="1" applyFill="1" applyBorder="1"/>
    <xf numFmtId="0" fontId="13" fillId="2" borderId="11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shrinkToFit="1"/>
    </xf>
    <xf numFmtId="0" fontId="0" fillId="2" borderId="12" xfId="0" applyFill="1" applyBorder="1"/>
    <xf numFmtId="0" fontId="7" fillId="2" borderId="4" xfId="0" applyFont="1" applyFill="1" applyBorder="1"/>
    <xf numFmtId="0" fontId="5" fillId="2" borderId="4" xfId="0" applyFont="1" applyFill="1" applyBorder="1"/>
    <xf numFmtId="0" fontId="5" fillId="2" borderId="13" xfId="0" applyFont="1" applyFill="1" applyBorder="1"/>
    <xf numFmtId="0" fontId="7" fillId="2" borderId="0" xfId="0" applyFont="1" applyFill="1"/>
    <xf numFmtId="0" fontId="6" fillId="3" borderId="10" xfId="0" applyFont="1" applyFill="1" applyBorder="1" applyAlignment="1" applyProtection="1">
      <alignment horizontal="center" vertical="center"/>
      <protection locked="0"/>
    </xf>
    <xf numFmtId="176" fontId="7" fillId="3" borderId="10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8" fillId="2" borderId="0" xfId="0" applyFont="1" applyFill="1"/>
    <xf numFmtId="0" fontId="14" fillId="3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top"/>
    </xf>
    <xf numFmtId="177" fontId="7" fillId="2" borderId="0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177" fontId="7" fillId="3" borderId="10" xfId="0" applyNumberFormat="1" applyFont="1" applyFill="1" applyBorder="1" applyAlignment="1" applyProtection="1">
      <protection locked="0"/>
    </xf>
    <xf numFmtId="0" fontId="7" fillId="2" borderId="0" xfId="0" applyFont="1" applyFill="1" applyBorder="1" applyAlignment="1">
      <alignment horizontal="center"/>
    </xf>
    <xf numFmtId="177" fontId="7" fillId="2" borderId="10" xfId="0" applyNumberFormat="1" applyFont="1" applyFill="1" applyBorder="1" applyAlignment="1"/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177" fontId="7" fillId="2" borderId="0" xfId="0" applyNumberFormat="1" applyFont="1" applyFill="1" applyBorder="1" applyAlignment="1"/>
    <xf numFmtId="177" fontId="7" fillId="2" borderId="11" xfId="0" applyNumberFormat="1" applyFont="1" applyFill="1" applyBorder="1" applyAlignment="1"/>
    <xf numFmtId="0" fontId="7" fillId="2" borderId="0" xfId="0" applyFont="1" applyFill="1" applyBorder="1" applyAlignment="1">
      <alignment horizontal="center" shrinkToFit="1"/>
    </xf>
    <xf numFmtId="0" fontId="7" fillId="2" borderId="0" xfId="0" applyFont="1" applyFill="1" applyBorder="1" applyAlignment="1">
      <alignment shrinkToFit="1"/>
    </xf>
    <xf numFmtId="0" fontId="0" fillId="2" borderId="0" xfId="0" applyFill="1" applyBorder="1" applyAlignment="1">
      <alignment shrinkToFit="1"/>
    </xf>
    <xf numFmtId="178" fontId="7" fillId="2" borderId="0" xfId="0" applyNumberFormat="1" applyFont="1" applyFill="1" applyBorder="1" applyAlignment="1">
      <alignment horizontal="right"/>
    </xf>
    <xf numFmtId="9" fontId="8" fillId="2" borderId="0" xfId="0" applyNumberFormat="1" applyFont="1" applyFill="1" applyBorder="1" applyAlignment="1">
      <alignment horizontal="right"/>
    </xf>
    <xf numFmtId="178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77" fontId="8" fillId="2" borderId="0" xfId="0" applyNumberFormat="1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to1985.net/index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781050</xdr:colOff>
      <xdr:row>57</xdr:row>
      <xdr:rowOff>19050</xdr:rowOff>
    </xdr:from>
    <xdr:to>
      <xdr:col>9</xdr:col>
      <xdr:colOff>257175</xdr:colOff>
      <xdr:row>58</xdr:row>
      <xdr:rowOff>142875</xdr:rowOff>
    </xdr:to>
    <xdr:pic>
      <xdr:nvPicPr>
        <xdr:cNvPr id="1162" name="図 1" descr="logo0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36850" y="12084050"/>
          <a:ext cx="35528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476250</xdr:colOff>
      <xdr:row>8</xdr:row>
      <xdr:rowOff>9525</xdr:rowOff>
    </xdr:from>
    <xdr:to>
      <xdr:col>7</xdr:col>
      <xdr:colOff>200025</xdr:colOff>
      <xdr:row>10</xdr:row>
      <xdr:rowOff>190500</xdr:rowOff>
    </xdr:to>
    <xdr:pic>
      <xdr:nvPicPr>
        <xdr:cNvPr id="1163" name="図 2" descr="カラー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790950" y="1447800"/>
          <a:ext cx="10763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20"/>
  <sheetViews>
    <sheetView showZeros="0" tabSelected="1" topLeftCell="A44" workbookViewId="0">
      <selection activeCell="K61" sqref="K61"/>
    </sheetView>
  </sheetViews>
  <sheetFormatPr defaultColWidth="0" defaultRowHeight="13.5" zeroHeight="1"/>
  <cols>
    <col min="1" max="1" width="7.625" style="4" customWidth="1"/>
    <col min="2" max="2" width="3.125" style="4" customWidth="1"/>
    <col min="3" max="3" width="14.875" style="4" customWidth="1"/>
    <col min="4" max="4" width="10.625" style="4" customWidth="1"/>
    <col min="5" max="5" width="7.125" style="4" customWidth="1"/>
    <col min="6" max="6" width="10.625" style="4" customWidth="1"/>
    <col min="7" max="7" width="7.125" style="4" customWidth="1"/>
    <col min="8" max="8" width="10.625" style="4" customWidth="1"/>
    <col min="9" max="9" width="7.125" style="4" customWidth="1"/>
    <col min="10" max="10" width="10.625" style="4" customWidth="1"/>
    <col min="11" max="11" width="7.125" style="4" customWidth="1"/>
    <col min="12" max="12" width="10.125" style="4" customWidth="1"/>
    <col min="13" max="13" width="2.875" style="4" customWidth="1"/>
    <col min="14" max="14" width="13.625" style="4" customWidth="1"/>
    <col min="15" max="16" width="0" style="4" hidden="1" customWidth="1"/>
    <col min="17" max="17" width="5.625" style="4" hidden="1" customWidth="1"/>
    <col min="18" max="18" width="5.375" style="4" hidden="1" customWidth="1"/>
    <col min="19" max="19" width="12.625" style="4" hidden="1" customWidth="1"/>
    <col min="20" max="16384" width="0" style="4" hidden="1"/>
  </cols>
  <sheetData>
    <row r="1" spans="2:14">
      <c r="B1" s="51"/>
      <c r="C1" s="51" t="s">
        <v>54</v>
      </c>
      <c r="D1" s="52"/>
      <c r="E1" s="53" t="s">
        <v>55</v>
      </c>
    </row>
    <row r="2" spans="2:14">
      <c r="D2" s="51" t="s">
        <v>56</v>
      </c>
    </row>
    <row r="3" spans="2:14">
      <c r="D3" s="51" t="s">
        <v>57</v>
      </c>
    </row>
    <row r="4" spans="2:14">
      <c r="D4" s="51" t="s">
        <v>53</v>
      </c>
    </row>
    <row r="5" spans="2:14" ht="14.25" customHeight="1" thickBot="1">
      <c r="E5" s="5"/>
    </row>
    <row r="6" spans="2:14" ht="20.25" customHeight="1" thickTop="1">
      <c r="B6" s="6"/>
      <c r="C6" s="7"/>
      <c r="D6" s="7"/>
      <c r="E6" s="8"/>
      <c r="F6" s="7"/>
      <c r="G6" s="7"/>
      <c r="H6" s="7"/>
      <c r="I6" s="7"/>
      <c r="J6" s="7"/>
      <c r="K6" s="7"/>
      <c r="L6" s="7"/>
      <c r="M6" s="9"/>
    </row>
    <row r="7" spans="2:14">
      <c r="B7" s="10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</row>
    <row r="8" spans="2:14" ht="11.25" customHeight="1">
      <c r="B8" s="10"/>
      <c r="C8" s="11"/>
      <c r="D8" s="11"/>
      <c r="E8" s="11"/>
      <c r="F8" s="11"/>
      <c r="G8" s="11"/>
      <c r="H8" s="11"/>
      <c r="I8" s="11"/>
      <c r="J8" s="11"/>
      <c r="K8" s="11"/>
      <c r="L8" s="11"/>
      <c r="M8" s="12"/>
    </row>
    <row r="9" spans="2:14" ht="39.75" customHeight="1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2"/>
    </row>
    <row r="10" spans="2:14" ht="17.25" customHeight="1">
      <c r="B10" s="10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/>
    </row>
    <row r="11" spans="2:14" ht="21.75" customHeight="1"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/>
    </row>
    <row r="12" spans="2:14" ht="17.25">
      <c r="B12" s="10"/>
      <c r="C12" s="71" t="s">
        <v>28</v>
      </c>
      <c r="D12" s="72"/>
      <c r="E12" s="72"/>
      <c r="F12" s="72"/>
      <c r="G12" s="72"/>
      <c r="H12" s="72"/>
      <c r="I12" s="72"/>
      <c r="J12" s="72"/>
      <c r="K12" s="72"/>
      <c r="L12" s="11"/>
      <c r="M12" s="12"/>
    </row>
    <row r="13" spans="2:14" ht="17.25">
      <c r="B13" s="10"/>
      <c r="C13" s="71" t="s">
        <v>58</v>
      </c>
      <c r="D13" s="72"/>
      <c r="E13" s="72"/>
      <c r="F13" s="72"/>
      <c r="G13" s="72"/>
      <c r="H13" s="72"/>
      <c r="I13" s="72"/>
      <c r="J13" s="72"/>
      <c r="K13" s="72"/>
      <c r="L13" s="11"/>
      <c r="M13" s="12"/>
    </row>
    <row r="14" spans="2:14" ht="25.5" customHeight="1">
      <c r="B14" s="10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5"/>
    </row>
    <row r="15" spans="2:14" ht="29.25" customHeight="1">
      <c r="B15" s="10"/>
      <c r="C15" s="16"/>
      <c r="D15" s="60"/>
      <c r="E15" s="61"/>
      <c r="F15" s="62"/>
      <c r="G15" s="17" t="s">
        <v>6</v>
      </c>
      <c r="H15" s="13"/>
      <c r="I15" s="47"/>
      <c r="J15" s="17" t="s">
        <v>5</v>
      </c>
      <c r="K15" s="13"/>
      <c r="L15" s="13"/>
      <c r="N15" s="18"/>
    </row>
    <row r="16" spans="2:14" ht="30" hidden="1" customHeight="1">
      <c r="B16" s="10"/>
      <c r="C16" s="19"/>
      <c r="D16" s="19"/>
      <c r="E16" s="20"/>
      <c r="F16" s="13"/>
      <c r="G16" s="13"/>
      <c r="H16" s="13"/>
      <c r="I16" s="19"/>
      <c r="J16" s="20"/>
      <c r="K16" s="13"/>
      <c r="L16" s="13"/>
      <c r="M16" s="14"/>
      <c r="N16" s="15"/>
    </row>
    <row r="17" spans="2:14" ht="19.5" customHeight="1">
      <c r="B17" s="10"/>
      <c r="C17" s="19"/>
      <c r="D17" s="19"/>
      <c r="E17" s="20"/>
      <c r="F17" s="13"/>
      <c r="G17" s="13"/>
      <c r="H17" s="13"/>
      <c r="I17" s="19"/>
      <c r="J17" s="20"/>
      <c r="K17" s="13"/>
      <c r="L17" s="13"/>
      <c r="M17" s="14"/>
      <c r="N17" s="15"/>
    </row>
    <row r="18" spans="2:14" ht="18" customHeight="1">
      <c r="B18" s="10"/>
      <c r="C18" s="21" t="s">
        <v>32</v>
      </c>
      <c r="D18" s="22"/>
      <c r="E18" s="23"/>
      <c r="F18" s="23"/>
      <c r="G18" s="23"/>
      <c r="H18" s="23"/>
      <c r="I18" s="22"/>
      <c r="J18" s="23"/>
      <c r="K18" s="23"/>
      <c r="L18" s="13"/>
      <c r="M18" s="14"/>
      <c r="N18" s="15"/>
    </row>
    <row r="19" spans="2:14" ht="3.75" customHeight="1">
      <c r="B19" s="10"/>
      <c r="C19" s="23"/>
      <c r="D19" s="23"/>
      <c r="E19" s="23"/>
      <c r="F19" s="23"/>
      <c r="G19" s="23"/>
      <c r="H19" s="23"/>
      <c r="I19" s="23"/>
      <c r="J19" s="23"/>
      <c r="K19" s="23"/>
      <c r="L19" s="13"/>
      <c r="M19" s="14"/>
      <c r="N19" s="15"/>
    </row>
    <row r="20" spans="2:14" ht="18" customHeight="1">
      <c r="B20" s="10"/>
      <c r="C20" s="24" t="s">
        <v>17</v>
      </c>
      <c r="D20" s="56" t="s">
        <v>3</v>
      </c>
      <c r="E20" s="56"/>
      <c r="F20" s="56" t="s">
        <v>4</v>
      </c>
      <c r="G20" s="56"/>
      <c r="H20" s="56" t="s">
        <v>19</v>
      </c>
      <c r="I20" s="56"/>
      <c r="J20" s="56" t="s">
        <v>35</v>
      </c>
      <c r="K20" s="56"/>
      <c r="L20" s="13"/>
      <c r="M20" s="14"/>
      <c r="N20" s="15"/>
    </row>
    <row r="21" spans="2:14" ht="18" customHeight="1">
      <c r="B21" s="10"/>
      <c r="C21" s="48" t="s">
        <v>20</v>
      </c>
      <c r="D21" s="57"/>
      <c r="E21" s="57"/>
      <c r="F21" s="57"/>
      <c r="G21" s="57"/>
      <c r="H21" s="57"/>
      <c r="I21" s="57"/>
      <c r="J21" s="57"/>
      <c r="K21" s="57"/>
      <c r="L21" s="13"/>
      <c r="M21" s="14"/>
      <c r="N21" s="15"/>
    </row>
    <row r="22" spans="2:14" ht="18" customHeight="1">
      <c r="B22" s="10"/>
      <c r="C22" s="25" t="str">
        <f>IF(ISERROR(EOMONTH(C21,1)),"",(EOMONTH(C21,1)))</f>
        <v/>
      </c>
      <c r="D22" s="57"/>
      <c r="E22" s="57"/>
      <c r="F22" s="57"/>
      <c r="G22" s="57"/>
      <c r="H22" s="57"/>
      <c r="I22" s="57"/>
      <c r="J22" s="57"/>
      <c r="K22" s="57"/>
      <c r="L22" s="13"/>
      <c r="M22" s="14"/>
      <c r="N22" s="15"/>
    </row>
    <row r="23" spans="2:14" ht="18" customHeight="1">
      <c r="B23" s="10"/>
      <c r="C23" s="25" t="str">
        <f>IF(ISERROR(EOMONTH(C22,1)),"",(EOMONTH(C22,1)))</f>
        <v/>
      </c>
      <c r="D23" s="57"/>
      <c r="E23" s="57"/>
      <c r="F23" s="57"/>
      <c r="G23" s="57"/>
      <c r="H23" s="57"/>
      <c r="I23" s="57"/>
      <c r="J23" s="57"/>
      <c r="K23" s="57"/>
      <c r="L23" s="13"/>
      <c r="M23" s="14"/>
      <c r="N23" s="15"/>
    </row>
    <row r="24" spans="2:14" ht="18" customHeight="1">
      <c r="B24" s="10"/>
      <c r="C24" s="25" t="str">
        <f t="shared" ref="C24:C32" si="0">IF(ISERROR(EOMONTH(C23,1)),"",(EOMONTH(C23,1)))</f>
        <v/>
      </c>
      <c r="D24" s="57"/>
      <c r="E24" s="57"/>
      <c r="F24" s="57"/>
      <c r="G24" s="57"/>
      <c r="H24" s="57"/>
      <c r="I24" s="57"/>
      <c r="J24" s="57"/>
      <c r="K24" s="57"/>
      <c r="L24" s="13"/>
      <c r="M24" s="14"/>
      <c r="N24" s="15"/>
    </row>
    <row r="25" spans="2:14" ht="18" customHeight="1">
      <c r="B25" s="10"/>
      <c r="C25" s="25" t="str">
        <f t="shared" si="0"/>
        <v/>
      </c>
      <c r="D25" s="57"/>
      <c r="E25" s="57"/>
      <c r="F25" s="57"/>
      <c r="G25" s="57"/>
      <c r="H25" s="57"/>
      <c r="I25" s="57"/>
      <c r="J25" s="57"/>
      <c r="K25" s="57"/>
      <c r="L25" s="13"/>
      <c r="M25" s="14"/>
      <c r="N25" s="15"/>
    </row>
    <row r="26" spans="2:14" ht="18" customHeight="1">
      <c r="B26" s="10"/>
      <c r="C26" s="25" t="str">
        <f t="shared" si="0"/>
        <v/>
      </c>
      <c r="D26" s="57"/>
      <c r="E26" s="57"/>
      <c r="F26" s="57"/>
      <c r="G26" s="57"/>
      <c r="H26" s="57"/>
      <c r="I26" s="57"/>
      <c r="J26" s="57"/>
      <c r="K26" s="57"/>
      <c r="L26" s="13"/>
      <c r="M26" s="14"/>
      <c r="N26" s="15"/>
    </row>
    <row r="27" spans="2:14" ht="18" customHeight="1">
      <c r="B27" s="10"/>
      <c r="C27" s="25" t="str">
        <f t="shared" si="0"/>
        <v/>
      </c>
      <c r="D27" s="57"/>
      <c r="E27" s="57"/>
      <c r="F27" s="57"/>
      <c r="G27" s="57"/>
      <c r="H27" s="57"/>
      <c r="I27" s="57"/>
      <c r="J27" s="57"/>
      <c r="K27" s="57"/>
      <c r="L27" s="13"/>
      <c r="M27" s="14"/>
      <c r="N27" s="15"/>
    </row>
    <row r="28" spans="2:14" ht="18" customHeight="1">
      <c r="B28" s="10"/>
      <c r="C28" s="25" t="str">
        <f t="shared" si="0"/>
        <v/>
      </c>
      <c r="D28" s="57"/>
      <c r="E28" s="57"/>
      <c r="F28" s="57"/>
      <c r="G28" s="57"/>
      <c r="H28" s="57"/>
      <c r="I28" s="57"/>
      <c r="J28" s="57"/>
      <c r="K28" s="57"/>
      <c r="L28" s="13"/>
      <c r="M28" s="14"/>
      <c r="N28" s="15"/>
    </row>
    <row r="29" spans="2:14" ht="18" customHeight="1">
      <c r="B29" s="10"/>
      <c r="C29" s="25" t="str">
        <f t="shared" si="0"/>
        <v/>
      </c>
      <c r="D29" s="57"/>
      <c r="E29" s="57"/>
      <c r="F29" s="57"/>
      <c r="G29" s="57"/>
      <c r="H29" s="57"/>
      <c r="I29" s="57"/>
      <c r="J29" s="57"/>
      <c r="K29" s="57"/>
      <c r="L29" s="13"/>
      <c r="M29" s="14"/>
      <c r="N29" s="15"/>
    </row>
    <row r="30" spans="2:14" ht="18" customHeight="1">
      <c r="B30" s="10"/>
      <c r="C30" s="25" t="str">
        <f t="shared" si="0"/>
        <v/>
      </c>
      <c r="D30" s="57"/>
      <c r="E30" s="57"/>
      <c r="F30" s="57"/>
      <c r="G30" s="57"/>
      <c r="H30" s="57"/>
      <c r="I30" s="57"/>
      <c r="J30" s="57"/>
      <c r="K30" s="57"/>
      <c r="L30" s="13"/>
      <c r="M30" s="14"/>
      <c r="N30" s="15"/>
    </row>
    <row r="31" spans="2:14" ht="18" customHeight="1">
      <c r="B31" s="10"/>
      <c r="C31" s="25" t="str">
        <f t="shared" si="0"/>
        <v/>
      </c>
      <c r="D31" s="57"/>
      <c r="E31" s="57"/>
      <c r="F31" s="57"/>
      <c r="G31" s="57"/>
      <c r="H31" s="57"/>
      <c r="I31" s="57"/>
      <c r="J31" s="57"/>
      <c r="K31" s="57"/>
      <c r="L31" s="13"/>
      <c r="M31" s="14"/>
      <c r="N31" s="15"/>
    </row>
    <row r="32" spans="2:14" ht="18" customHeight="1">
      <c r="B32" s="10"/>
      <c r="C32" s="25" t="str">
        <f t="shared" si="0"/>
        <v/>
      </c>
      <c r="D32" s="57"/>
      <c r="E32" s="57"/>
      <c r="F32" s="57"/>
      <c r="G32" s="57"/>
      <c r="H32" s="57"/>
      <c r="I32" s="57"/>
      <c r="J32" s="57"/>
      <c r="K32" s="57"/>
      <c r="L32" s="13"/>
      <c r="N32" s="26"/>
    </row>
    <row r="33" spans="2:14" ht="18" customHeight="1">
      <c r="B33" s="10"/>
      <c r="C33" s="24" t="s">
        <v>1</v>
      </c>
      <c r="D33" s="59">
        <f>SUM(D21:E32)</f>
        <v>0</v>
      </c>
      <c r="E33" s="59"/>
      <c r="F33" s="59">
        <f>SUM(F21:G32)</f>
        <v>0</v>
      </c>
      <c r="G33" s="59"/>
      <c r="H33" s="59">
        <f>SUM(H21:I32)</f>
        <v>0</v>
      </c>
      <c r="I33" s="59"/>
      <c r="J33" s="59">
        <f>SUM(J21:K32)</f>
        <v>0</v>
      </c>
      <c r="K33" s="59"/>
      <c r="L33" s="13"/>
      <c r="N33" s="26"/>
    </row>
    <row r="34" spans="2:14" ht="18" customHeight="1">
      <c r="B34" s="10"/>
      <c r="C34" s="23"/>
      <c r="D34" s="23"/>
      <c r="E34" s="23"/>
      <c r="F34" s="23"/>
      <c r="G34" s="23"/>
      <c r="H34" s="23"/>
      <c r="I34" s="23"/>
      <c r="J34" s="23"/>
      <c r="K34" s="23"/>
      <c r="L34" s="13"/>
      <c r="M34" s="14"/>
      <c r="N34" s="15"/>
    </row>
    <row r="35" spans="2:14" ht="6" customHeight="1">
      <c r="B35" s="10"/>
      <c r="C35" s="23"/>
      <c r="D35" s="23"/>
      <c r="E35" s="23"/>
      <c r="F35" s="23"/>
      <c r="G35" s="23"/>
      <c r="H35" s="23"/>
      <c r="I35" s="23"/>
      <c r="J35" s="23"/>
      <c r="K35" s="23"/>
      <c r="L35" s="13"/>
      <c r="M35" s="14"/>
      <c r="N35" s="15"/>
    </row>
    <row r="36" spans="2:14" ht="18.75" customHeight="1">
      <c r="B36" s="10"/>
      <c r="C36" s="21" t="s">
        <v>33</v>
      </c>
      <c r="D36" s="23"/>
      <c r="E36" s="11"/>
      <c r="F36" s="23">
        <f>+I15</f>
        <v>0</v>
      </c>
      <c r="G36" s="23" t="s">
        <v>29</v>
      </c>
      <c r="H36" s="23"/>
      <c r="I36" s="23"/>
      <c r="J36" s="23"/>
      <c r="K36" s="23"/>
      <c r="L36" s="13"/>
      <c r="M36" s="14"/>
      <c r="N36" s="15"/>
    </row>
    <row r="37" spans="2:14" ht="3" customHeight="1">
      <c r="B37" s="10"/>
      <c r="C37" s="23"/>
      <c r="D37" s="23"/>
      <c r="E37" s="23"/>
      <c r="F37" s="23"/>
      <c r="G37" s="23"/>
      <c r="H37" s="23"/>
      <c r="I37" s="23"/>
      <c r="J37" s="23"/>
      <c r="K37" s="23"/>
      <c r="L37" s="13"/>
      <c r="M37" s="14"/>
      <c r="N37" s="15"/>
    </row>
    <row r="38" spans="2:14" ht="18" customHeight="1">
      <c r="B38" s="10"/>
      <c r="C38" s="23"/>
      <c r="D38" s="58" t="s">
        <v>8</v>
      </c>
      <c r="E38" s="58"/>
      <c r="F38" s="23"/>
      <c r="G38" s="23"/>
      <c r="H38" s="23" t="s">
        <v>9</v>
      </c>
      <c r="I38" s="23"/>
      <c r="J38" s="23"/>
      <c r="K38" s="23"/>
      <c r="L38" s="13"/>
      <c r="M38" s="14"/>
      <c r="N38" s="15"/>
    </row>
    <row r="39" spans="2:14" ht="18" customHeight="1">
      <c r="B39" s="10"/>
      <c r="C39" s="27" t="s">
        <v>38</v>
      </c>
      <c r="D39" s="55" t="str">
        <f>IF(ISERROR(VLOOKUP(I15,データ!B9:D14,3,TRUE)),"",(VLOOKUP(I15,データ!B9:D14,3,TRUE)))</f>
        <v/>
      </c>
      <c r="E39" s="55"/>
      <c r="F39" s="28"/>
      <c r="G39" s="28" t="s">
        <v>22</v>
      </c>
      <c r="H39" s="73" t="str">
        <f>IF(ISERROR(+D39*0.5),"",(+D39*0.5))</f>
        <v/>
      </c>
      <c r="I39" s="73"/>
      <c r="J39" s="23"/>
      <c r="K39" s="23"/>
      <c r="L39" s="13"/>
      <c r="M39" s="14"/>
      <c r="N39" s="15"/>
    </row>
    <row r="40" spans="2:14" ht="18" customHeight="1">
      <c r="B40" s="10"/>
      <c r="C40" s="27" t="s">
        <v>39</v>
      </c>
      <c r="D40" s="55" t="str">
        <f>IF(ISERROR(VLOOKUP(I15,データ!B3:D8,3,TRUE)),"",(VLOOKUP(I15,データ!B3:D8,3,TRUE)))</f>
        <v/>
      </c>
      <c r="E40" s="55"/>
      <c r="F40" s="23"/>
      <c r="G40" s="28" t="s">
        <v>21</v>
      </c>
      <c r="H40" s="73" t="str">
        <f>IF(ISERROR(+D40*0.5),"",(+D40*0.5))</f>
        <v/>
      </c>
      <c r="I40" s="73"/>
      <c r="J40" s="23"/>
      <c r="K40" s="23"/>
      <c r="L40" s="13"/>
      <c r="M40" s="14"/>
      <c r="N40" s="15"/>
    </row>
    <row r="41" spans="2:14" ht="18" customHeight="1">
      <c r="B41" s="10"/>
      <c r="C41" s="23"/>
      <c r="D41" s="23"/>
      <c r="E41" s="23"/>
      <c r="F41" s="23"/>
      <c r="G41" s="23"/>
      <c r="H41" s="23"/>
      <c r="I41" s="23"/>
      <c r="J41" s="23"/>
      <c r="K41" s="23"/>
      <c r="L41" s="13"/>
      <c r="M41" s="14"/>
      <c r="N41" s="15"/>
    </row>
    <row r="42" spans="2:14" ht="6" customHeight="1">
      <c r="B42" s="10"/>
      <c r="C42" s="23"/>
      <c r="D42" s="23"/>
      <c r="E42" s="23"/>
      <c r="F42" s="23"/>
      <c r="G42" s="23"/>
      <c r="H42" s="23"/>
      <c r="I42" s="23"/>
      <c r="J42" s="23"/>
      <c r="K42" s="23"/>
      <c r="L42" s="13"/>
      <c r="M42" s="14"/>
      <c r="N42" s="15"/>
    </row>
    <row r="43" spans="2:14" ht="18" customHeight="1">
      <c r="B43" s="10"/>
      <c r="C43" s="21" t="s">
        <v>36</v>
      </c>
      <c r="D43" s="23"/>
      <c r="E43" s="23"/>
      <c r="F43" s="23"/>
      <c r="G43" s="23"/>
      <c r="H43" s="23"/>
      <c r="I43" s="23"/>
      <c r="J43" s="23"/>
      <c r="K43" s="23"/>
      <c r="L43" s="13"/>
      <c r="M43" s="14"/>
      <c r="N43" s="15"/>
    </row>
    <row r="44" spans="2:14" ht="3" customHeight="1">
      <c r="B44" s="10"/>
      <c r="C44" s="23"/>
      <c r="D44" s="23"/>
      <c r="E44" s="23"/>
      <c r="F44" s="23"/>
      <c r="G44" s="23"/>
      <c r="H44" s="23"/>
      <c r="I44" s="23"/>
      <c r="J44" s="23"/>
      <c r="K44" s="23"/>
      <c r="L44" s="13"/>
      <c r="M44" s="14"/>
      <c r="N44" s="15"/>
    </row>
    <row r="45" spans="2:14" ht="18" customHeight="1">
      <c r="B45" s="10"/>
      <c r="C45" s="23"/>
      <c r="D45" s="58" t="s">
        <v>10</v>
      </c>
      <c r="E45" s="58"/>
      <c r="F45" s="58" t="s">
        <v>11</v>
      </c>
      <c r="G45" s="58"/>
      <c r="H45" s="58" t="s">
        <v>12</v>
      </c>
      <c r="I45" s="58"/>
      <c r="J45" s="58"/>
      <c r="K45" s="23"/>
      <c r="L45" s="13"/>
      <c r="M45" s="14"/>
      <c r="N45" s="15"/>
    </row>
    <row r="46" spans="2:14" ht="18" customHeight="1">
      <c r="B46" s="10"/>
      <c r="C46" s="27" t="s">
        <v>40</v>
      </c>
      <c r="D46" s="29">
        <f>+D33</f>
        <v>0</v>
      </c>
      <c r="E46" s="30" t="s">
        <v>24</v>
      </c>
      <c r="F46" s="23">
        <v>9.76</v>
      </c>
      <c r="G46" s="31" t="s">
        <v>23</v>
      </c>
      <c r="H46" s="63">
        <f>+D46*F46</f>
        <v>0</v>
      </c>
      <c r="I46" s="63"/>
      <c r="J46" s="30" t="s">
        <v>26</v>
      </c>
      <c r="K46" s="23"/>
      <c r="L46" s="13"/>
      <c r="M46" s="14"/>
      <c r="N46" s="15"/>
    </row>
    <row r="47" spans="2:14" ht="18" customHeight="1">
      <c r="B47" s="10"/>
      <c r="C47" s="27" t="s">
        <v>41</v>
      </c>
      <c r="D47" s="29">
        <f>+F33</f>
        <v>0</v>
      </c>
      <c r="E47" s="30" t="s">
        <v>25</v>
      </c>
      <c r="F47" s="23">
        <v>41.9</v>
      </c>
      <c r="G47" s="31" t="s">
        <v>23</v>
      </c>
      <c r="H47" s="63">
        <f>+D47*F47</f>
        <v>0</v>
      </c>
      <c r="I47" s="63"/>
      <c r="J47" s="30" t="s">
        <v>26</v>
      </c>
      <c r="K47" s="23"/>
      <c r="L47" s="13"/>
      <c r="M47" s="14"/>
      <c r="N47" s="15"/>
    </row>
    <row r="48" spans="2:14" ht="18" customHeight="1">
      <c r="B48" s="10"/>
      <c r="C48" s="27" t="s">
        <v>42</v>
      </c>
      <c r="D48" s="29">
        <f>+H33</f>
        <v>0</v>
      </c>
      <c r="E48" s="30" t="s">
        <v>25</v>
      </c>
      <c r="F48" s="23">
        <v>100.47</v>
      </c>
      <c r="G48" s="31" t="s">
        <v>23</v>
      </c>
      <c r="H48" s="63">
        <f>+D48*F48</f>
        <v>0</v>
      </c>
      <c r="I48" s="63"/>
      <c r="J48" s="30" t="s">
        <v>26</v>
      </c>
      <c r="K48" s="23"/>
      <c r="L48" s="13"/>
      <c r="M48" s="14"/>
      <c r="N48" s="15"/>
    </row>
    <row r="49" spans="2:14" ht="18" customHeight="1">
      <c r="B49" s="10"/>
      <c r="C49" s="32" t="s">
        <v>43</v>
      </c>
      <c r="D49" s="33">
        <f>+J33</f>
        <v>0</v>
      </c>
      <c r="E49" s="34" t="s">
        <v>31</v>
      </c>
      <c r="F49" s="35">
        <v>36.700000000000003</v>
      </c>
      <c r="G49" s="36" t="s">
        <v>30</v>
      </c>
      <c r="H49" s="64">
        <f>+D49*F49</f>
        <v>0</v>
      </c>
      <c r="I49" s="64"/>
      <c r="J49" s="34" t="s">
        <v>26</v>
      </c>
      <c r="K49" s="23"/>
      <c r="L49" s="13"/>
      <c r="M49" s="14"/>
      <c r="N49" s="15"/>
    </row>
    <row r="50" spans="2:14" ht="18" customHeight="1">
      <c r="B50" s="10"/>
      <c r="C50" s="27" t="s">
        <v>44</v>
      </c>
      <c r="D50" s="23"/>
      <c r="E50" s="23"/>
      <c r="F50" s="23"/>
      <c r="G50" s="23"/>
      <c r="H50" s="63">
        <f>SUM(H46:I49)</f>
        <v>0</v>
      </c>
      <c r="I50" s="63"/>
      <c r="J50" s="30" t="s">
        <v>26</v>
      </c>
      <c r="K50" s="23"/>
      <c r="L50" s="13"/>
      <c r="M50" s="14"/>
      <c r="N50" s="15"/>
    </row>
    <row r="51" spans="2:14" ht="18" customHeight="1">
      <c r="B51" s="10"/>
      <c r="C51" s="23"/>
      <c r="D51" s="23"/>
      <c r="E51" s="23"/>
      <c r="F51" s="23"/>
      <c r="G51" s="23"/>
      <c r="H51" s="23"/>
      <c r="I51" s="23"/>
      <c r="J51" s="23"/>
      <c r="K51" s="23"/>
      <c r="L51" s="13"/>
      <c r="M51" s="14"/>
      <c r="N51" s="15"/>
    </row>
    <row r="52" spans="2:14" ht="18" customHeight="1">
      <c r="B52" s="10"/>
      <c r="C52" s="21" t="s">
        <v>34</v>
      </c>
      <c r="D52" s="23"/>
      <c r="E52" s="23"/>
      <c r="F52" s="23"/>
      <c r="G52" s="23"/>
      <c r="H52" s="23"/>
      <c r="I52" s="23"/>
      <c r="J52" s="23"/>
      <c r="K52" s="23"/>
      <c r="L52" s="13"/>
      <c r="M52" s="14"/>
      <c r="N52" s="15"/>
    </row>
    <row r="53" spans="2:14" ht="3" customHeight="1">
      <c r="B53" s="10"/>
      <c r="C53" s="23"/>
      <c r="D53" s="23"/>
      <c r="E53" s="23"/>
      <c r="F53" s="23"/>
      <c r="G53" s="23"/>
      <c r="H53" s="23"/>
      <c r="I53" s="23"/>
      <c r="J53" s="23"/>
      <c r="K53" s="23"/>
      <c r="L53" s="13"/>
      <c r="M53" s="14"/>
      <c r="N53" s="15"/>
    </row>
    <row r="54" spans="2:14" ht="18" customHeight="1">
      <c r="B54" s="10"/>
      <c r="C54" s="23"/>
      <c r="D54" s="58" t="s">
        <v>27</v>
      </c>
      <c r="E54" s="58"/>
      <c r="F54" s="58" t="s">
        <v>13</v>
      </c>
      <c r="G54" s="58"/>
      <c r="H54" s="65" t="s">
        <v>37</v>
      </c>
      <c r="I54" s="65"/>
      <c r="J54" s="66" t="s">
        <v>14</v>
      </c>
      <c r="K54" s="67"/>
      <c r="L54" s="37" t="s">
        <v>18</v>
      </c>
      <c r="M54" s="38"/>
      <c r="N54" s="49"/>
    </row>
    <row r="55" spans="2:14" ht="18" customHeight="1">
      <c r="B55" s="10"/>
      <c r="C55" s="27" t="s">
        <v>46</v>
      </c>
      <c r="D55" s="70">
        <f>+D46</f>
        <v>0</v>
      </c>
      <c r="E55" s="70"/>
      <c r="F55" s="68" t="str">
        <f>+D39</f>
        <v/>
      </c>
      <c r="G55" s="68"/>
      <c r="H55" s="68" t="str">
        <f>+H39</f>
        <v/>
      </c>
      <c r="I55" s="68"/>
      <c r="J55" s="69" t="str">
        <f>IF(ISERROR(+D55/F55),"",(+D55/F55))</f>
        <v/>
      </c>
      <c r="K55" s="69"/>
      <c r="L55" s="39" t="str">
        <f>IF(J55="","",IF(J55&lt;0.5,"○","×"))</f>
        <v/>
      </c>
      <c r="M55" s="40"/>
      <c r="N55" s="49" t="s">
        <v>51</v>
      </c>
    </row>
    <row r="56" spans="2:14" ht="18" customHeight="1">
      <c r="B56" s="10"/>
      <c r="C56" s="41" t="s">
        <v>45</v>
      </c>
      <c r="D56" s="70">
        <f>+H50</f>
        <v>0</v>
      </c>
      <c r="E56" s="70"/>
      <c r="F56" s="68" t="str">
        <f>+D40</f>
        <v/>
      </c>
      <c r="G56" s="68"/>
      <c r="H56" s="68" t="str">
        <f>+H40</f>
        <v/>
      </c>
      <c r="I56" s="68"/>
      <c r="J56" s="69" t="str">
        <f>IF(ISERROR(+D56/F56),"",(+D56/F56))</f>
        <v/>
      </c>
      <c r="K56" s="69"/>
      <c r="L56" s="39" t="str">
        <f>IF(J56="","",IF(J56&lt;0.5,"○","×"))</f>
        <v/>
      </c>
      <c r="M56" s="40"/>
      <c r="N56" s="50" t="s">
        <v>50</v>
      </c>
    </row>
    <row r="57" spans="2:14" ht="18" customHeight="1">
      <c r="B57" s="10"/>
      <c r="C57" s="27" t="s">
        <v>47</v>
      </c>
      <c r="D57" s="23"/>
      <c r="E57" s="23"/>
      <c r="F57" s="23"/>
      <c r="G57" s="23"/>
      <c r="H57" s="23"/>
      <c r="I57" s="23"/>
      <c r="J57" s="23"/>
      <c r="K57" s="23"/>
      <c r="L57" s="13"/>
      <c r="M57" s="14"/>
      <c r="N57" s="49" t="s">
        <v>49</v>
      </c>
    </row>
    <row r="58" spans="2:14" ht="18" customHeight="1">
      <c r="B58" s="10"/>
      <c r="C58" s="23"/>
      <c r="D58" s="23"/>
      <c r="E58" s="23"/>
      <c r="F58" s="23"/>
      <c r="G58" s="23"/>
      <c r="H58" s="23"/>
      <c r="I58" s="23"/>
      <c r="J58" s="23"/>
      <c r="K58" s="23"/>
      <c r="L58" s="13"/>
      <c r="M58" s="14"/>
      <c r="N58" s="50" t="s">
        <v>52</v>
      </c>
    </row>
    <row r="59" spans="2:14" ht="18" customHeight="1">
      <c r="B59" s="10"/>
      <c r="C59" s="23"/>
      <c r="D59" s="23"/>
      <c r="E59" s="23"/>
      <c r="F59" s="23"/>
      <c r="G59" s="23"/>
      <c r="H59" s="23"/>
      <c r="I59" s="23"/>
      <c r="J59" s="23"/>
      <c r="K59" s="23"/>
      <c r="L59" s="13"/>
      <c r="M59" s="14"/>
      <c r="N59" s="49"/>
    </row>
    <row r="60" spans="2:14" ht="24" customHeight="1">
      <c r="B60" s="10"/>
      <c r="C60" s="23"/>
      <c r="D60" s="23"/>
      <c r="E60" s="23"/>
      <c r="F60" s="23"/>
      <c r="G60" s="22" t="s">
        <v>59</v>
      </c>
      <c r="H60" s="23"/>
      <c r="I60" s="23"/>
      <c r="J60" s="23"/>
      <c r="K60" s="23"/>
      <c r="L60" s="13"/>
      <c r="M60" s="14"/>
      <c r="N60" s="50"/>
    </row>
    <row r="61" spans="2:14" ht="24" customHeight="1" thickBot="1">
      <c r="B61" s="42"/>
      <c r="C61" s="43"/>
      <c r="D61" s="43"/>
      <c r="E61" s="43"/>
      <c r="F61" s="43"/>
      <c r="G61" s="54" t="s">
        <v>60</v>
      </c>
      <c r="H61" s="43"/>
      <c r="I61" s="43"/>
      <c r="J61" s="43"/>
      <c r="K61" s="43"/>
      <c r="L61" s="44"/>
      <c r="M61" s="45"/>
      <c r="N61" s="15"/>
    </row>
    <row r="62" spans="2:14" ht="35.25" customHeight="1" thickTop="1">
      <c r="C62" s="46"/>
      <c r="D62" s="46"/>
      <c r="E62" s="46"/>
      <c r="F62" s="46"/>
      <c r="G62" s="46"/>
      <c r="H62" s="46"/>
      <c r="I62" s="46"/>
      <c r="J62" s="46"/>
      <c r="K62" s="46"/>
      <c r="L62" s="15"/>
      <c r="M62" s="15"/>
      <c r="N62" s="15"/>
    </row>
    <row r="63" spans="2:14" ht="24" hidden="1" customHeight="1">
      <c r="C63" s="46"/>
      <c r="D63" s="46"/>
      <c r="E63" s="46"/>
      <c r="F63" s="46"/>
      <c r="G63" s="46"/>
      <c r="H63" s="46"/>
      <c r="I63" s="46"/>
      <c r="J63" s="46"/>
      <c r="K63" s="46"/>
      <c r="L63" s="15"/>
      <c r="M63" s="15"/>
      <c r="N63" s="15"/>
    </row>
    <row r="64" spans="2:14" ht="24" hidden="1" customHeight="1">
      <c r="C64" s="46"/>
      <c r="D64" s="46"/>
      <c r="E64" s="46"/>
      <c r="F64" s="46"/>
      <c r="G64" s="46"/>
      <c r="H64" s="46"/>
      <c r="I64" s="46"/>
      <c r="J64" s="46"/>
      <c r="K64" s="46"/>
      <c r="L64" s="15"/>
      <c r="M64" s="15"/>
      <c r="N64" s="15"/>
    </row>
    <row r="65" spans="3:14" ht="24" hidden="1" customHeight="1">
      <c r="C65" s="46"/>
      <c r="D65" s="46"/>
      <c r="E65" s="46"/>
      <c r="F65" s="46"/>
      <c r="G65" s="46"/>
      <c r="H65" s="46"/>
      <c r="I65" s="46"/>
      <c r="J65" s="46"/>
      <c r="K65" s="46"/>
      <c r="L65" s="15"/>
      <c r="M65" s="15"/>
      <c r="N65" s="15"/>
    </row>
    <row r="66" spans="3:14" ht="24" hidden="1" customHeight="1">
      <c r="C66" s="46"/>
      <c r="D66" s="46"/>
      <c r="E66" s="46"/>
      <c r="F66" s="46"/>
      <c r="G66" s="46"/>
      <c r="H66" s="46"/>
      <c r="I66" s="46"/>
      <c r="J66" s="46"/>
      <c r="K66" s="46"/>
      <c r="L66" s="15"/>
      <c r="M66" s="15"/>
      <c r="N66" s="15"/>
    </row>
    <row r="67" spans="3:14" ht="24" hidden="1" customHeight="1">
      <c r="C67" s="46"/>
      <c r="D67" s="46"/>
      <c r="E67" s="46"/>
      <c r="F67" s="46"/>
      <c r="G67" s="46"/>
      <c r="H67" s="46"/>
      <c r="I67" s="46"/>
      <c r="J67" s="46"/>
      <c r="K67" s="46"/>
      <c r="L67" s="15"/>
      <c r="M67" s="15"/>
      <c r="N67" s="15"/>
    </row>
    <row r="68" spans="3:14" ht="24" hidden="1" customHeight="1">
      <c r="C68" s="46"/>
      <c r="D68" s="46"/>
      <c r="E68" s="46"/>
      <c r="F68" s="46"/>
      <c r="G68" s="46"/>
      <c r="H68" s="46"/>
      <c r="I68" s="46"/>
      <c r="J68" s="46"/>
      <c r="K68" s="46"/>
      <c r="L68" s="15"/>
      <c r="M68" s="15"/>
      <c r="N68" s="15"/>
    </row>
    <row r="69" spans="3:14" ht="24" hidden="1" customHeight="1">
      <c r="C69" s="46"/>
      <c r="D69" s="46"/>
      <c r="E69" s="46"/>
      <c r="F69" s="46"/>
      <c r="G69" s="46"/>
      <c r="H69" s="46"/>
      <c r="I69" s="46"/>
      <c r="J69" s="46"/>
      <c r="K69" s="46"/>
      <c r="L69" s="15"/>
      <c r="M69" s="15"/>
      <c r="N69" s="15"/>
    </row>
    <row r="70" spans="3:14" ht="24" hidden="1" customHeight="1">
      <c r="C70" s="46"/>
      <c r="D70" s="46"/>
      <c r="E70" s="46"/>
      <c r="F70" s="46"/>
      <c r="G70" s="46"/>
      <c r="H70" s="46"/>
      <c r="I70" s="46"/>
      <c r="J70" s="46"/>
      <c r="K70" s="46"/>
      <c r="L70" s="15"/>
      <c r="M70" s="15"/>
      <c r="N70" s="15"/>
    </row>
    <row r="71" spans="3:14" ht="24" hidden="1" customHeight="1">
      <c r="C71" s="46"/>
      <c r="D71" s="46"/>
      <c r="E71" s="46"/>
      <c r="F71" s="46"/>
      <c r="G71" s="46"/>
      <c r="H71" s="46"/>
      <c r="I71" s="46"/>
      <c r="J71" s="46"/>
      <c r="K71" s="46"/>
      <c r="L71" s="15"/>
      <c r="M71" s="15"/>
      <c r="N71" s="15"/>
    </row>
    <row r="72" spans="3:14" ht="14.25" hidden="1">
      <c r="C72" s="46"/>
      <c r="D72" s="46"/>
      <c r="E72" s="46"/>
      <c r="F72" s="46"/>
      <c r="G72" s="46"/>
      <c r="H72" s="46"/>
      <c r="I72" s="46"/>
      <c r="J72" s="46"/>
      <c r="K72" s="46"/>
      <c r="L72" s="15"/>
      <c r="M72" s="15"/>
      <c r="N72" s="15"/>
    </row>
    <row r="73" spans="3:14" ht="14.25" hidden="1">
      <c r="C73" s="46"/>
      <c r="D73" s="46"/>
      <c r="E73" s="46"/>
      <c r="F73" s="46"/>
      <c r="G73" s="46"/>
      <c r="H73" s="46"/>
      <c r="I73" s="46"/>
      <c r="J73" s="46"/>
      <c r="K73" s="46"/>
      <c r="L73" s="15"/>
      <c r="M73" s="15"/>
      <c r="N73" s="15"/>
    </row>
    <row r="74" spans="3:14" ht="14.25" hidden="1">
      <c r="C74" s="46"/>
      <c r="D74" s="46"/>
      <c r="E74" s="46"/>
      <c r="F74" s="46"/>
      <c r="G74" s="46"/>
      <c r="H74" s="46"/>
      <c r="I74" s="46"/>
      <c r="J74" s="46"/>
      <c r="K74" s="46"/>
      <c r="L74" s="15"/>
      <c r="M74" s="15"/>
      <c r="N74" s="15"/>
    </row>
    <row r="75" spans="3:14" ht="14.25" hidden="1">
      <c r="C75" s="46"/>
      <c r="D75" s="46"/>
      <c r="E75" s="46"/>
      <c r="F75" s="46"/>
      <c r="G75" s="46"/>
      <c r="H75" s="46"/>
      <c r="I75" s="46"/>
      <c r="J75" s="46"/>
      <c r="K75" s="46"/>
      <c r="L75" s="15"/>
      <c r="M75" s="15"/>
      <c r="N75" s="15"/>
    </row>
    <row r="76" spans="3:14" hidden="1">
      <c r="C76" s="46"/>
      <c r="D76" s="46"/>
      <c r="E76" s="46"/>
      <c r="F76" s="46"/>
      <c r="G76" s="46"/>
      <c r="H76" s="46"/>
      <c r="I76" s="46"/>
      <c r="J76" s="46"/>
      <c r="K76" s="46"/>
    </row>
    <row r="77" spans="3:14" hidden="1">
      <c r="C77" s="46"/>
      <c r="D77" s="46"/>
      <c r="E77" s="46"/>
      <c r="F77" s="46"/>
      <c r="G77" s="46"/>
      <c r="H77" s="46"/>
      <c r="I77" s="46"/>
      <c r="J77" s="46"/>
      <c r="K77" s="46"/>
    </row>
    <row r="78" spans="3:14" hidden="1">
      <c r="C78" s="46"/>
      <c r="D78" s="46"/>
      <c r="E78" s="46"/>
      <c r="F78" s="46"/>
      <c r="G78" s="46"/>
      <c r="H78" s="46"/>
      <c r="I78" s="46"/>
      <c r="J78" s="46"/>
      <c r="K78" s="46"/>
    </row>
    <row r="79" spans="3:14" hidden="1">
      <c r="C79" s="46"/>
      <c r="D79" s="46"/>
      <c r="E79" s="46"/>
      <c r="F79" s="46"/>
      <c r="G79" s="46"/>
      <c r="H79" s="46"/>
      <c r="I79" s="46"/>
      <c r="J79" s="46"/>
      <c r="K79" s="46"/>
    </row>
    <row r="80" spans="3:14" hidden="1">
      <c r="C80" s="46"/>
      <c r="D80" s="46"/>
      <c r="E80" s="46"/>
      <c r="F80" s="46"/>
      <c r="G80" s="46"/>
      <c r="H80" s="46"/>
      <c r="I80" s="46"/>
      <c r="J80" s="46"/>
      <c r="K80" s="46"/>
    </row>
    <row r="81" spans="3:11" hidden="1">
      <c r="C81" s="46"/>
      <c r="D81" s="46"/>
      <c r="E81" s="46"/>
      <c r="F81" s="46"/>
      <c r="G81" s="46"/>
      <c r="H81" s="46"/>
      <c r="I81" s="46"/>
      <c r="J81" s="46"/>
      <c r="K81" s="46"/>
    </row>
    <row r="82" spans="3:11" hidden="1">
      <c r="C82" s="46"/>
      <c r="D82" s="46"/>
      <c r="E82" s="46"/>
      <c r="F82" s="46"/>
      <c r="G82" s="46"/>
      <c r="H82" s="46"/>
      <c r="I82" s="46"/>
      <c r="J82" s="46"/>
      <c r="K82" s="46"/>
    </row>
    <row r="83" spans="3:11" hidden="1">
      <c r="C83" s="46"/>
      <c r="D83" s="46"/>
      <c r="E83" s="46"/>
      <c r="F83" s="46"/>
      <c r="G83" s="46"/>
      <c r="H83" s="46"/>
      <c r="I83" s="46"/>
      <c r="J83" s="46"/>
      <c r="K83" s="46"/>
    </row>
    <row r="84" spans="3:11" hidden="1">
      <c r="C84" s="46"/>
      <c r="D84" s="46"/>
      <c r="E84" s="46"/>
      <c r="F84" s="46"/>
      <c r="G84" s="46"/>
      <c r="H84" s="46"/>
      <c r="I84" s="46"/>
      <c r="J84" s="46"/>
      <c r="K84" s="46"/>
    </row>
    <row r="85" spans="3:11" hidden="1">
      <c r="C85" s="46"/>
      <c r="D85" s="46"/>
      <c r="E85" s="46"/>
      <c r="F85" s="46"/>
      <c r="G85" s="46"/>
      <c r="H85" s="46"/>
      <c r="I85" s="46"/>
      <c r="J85" s="46"/>
      <c r="K85" s="46"/>
    </row>
    <row r="86" spans="3:11" hidden="1">
      <c r="C86" s="46"/>
      <c r="D86" s="46"/>
      <c r="E86" s="46"/>
      <c r="F86" s="46"/>
      <c r="G86" s="46"/>
      <c r="H86" s="46"/>
      <c r="I86" s="46"/>
      <c r="J86" s="46"/>
      <c r="K86" s="46"/>
    </row>
    <row r="87" spans="3:11" hidden="1">
      <c r="C87" s="46"/>
      <c r="D87" s="46"/>
      <c r="E87" s="46"/>
      <c r="F87" s="46"/>
      <c r="G87" s="46"/>
      <c r="H87" s="46"/>
      <c r="I87" s="46"/>
      <c r="J87" s="46"/>
      <c r="K87" s="46"/>
    </row>
    <row r="88" spans="3:11" hidden="1">
      <c r="C88" s="46"/>
      <c r="D88" s="46"/>
      <c r="E88" s="46"/>
      <c r="F88" s="46"/>
      <c r="G88" s="46"/>
      <c r="H88" s="46"/>
      <c r="I88" s="46"/>
      <c r="J88" s="46"/>
      <c r="K88" s="46"/>
    </row>
    <row r="89" spans="3:11" hidden="1">
      <c r="C89" s="46"/>
      <c r="D89" s="46"/>
      <c r="E89" s="46"/>
      <c r="F89" s="46"/>
      <c r="G89" s="46"/>
      <c r="H89" s="46"/>
      <c r="I89" s="46"/>
      <c r="J89" s="46"/>
      <c r="K89" s="46"/>
    </row>
    <row r="90" spans="3:11" hidden="1">
      <c r="C90" s="46"/>
      <c r="D90" s="46"/>
      <c r="E90" s="46"/>
      <c r="F90" s="46"/>
      <c r="G90" s="46"/>
      <c r="H90" s="46"/>
      <c r="I90" s="46"/>
      <c r="J90" s="46"/>
      <c r="K90" s="46"/>
    </row>
    <row r="91" spans="3:11" hidden="1">
      <c r="C91" s="46"/>
      <c r="D91" s="46"/>
      <c r="E91" s="46"/>
      <c r="F91" s="46"/>
      <c r="G91" s="46"/>
      <c r="H91" s="46"/>
      <c r="I91" s="46"/>
      <c r="J91" s="46"/>
      <c r="K91" s="46"/>
    </row>
    <row r="92" spans="3:11" hidden="1">
      <c r="C92" s="46"/>
      <c r="D92" s="46"/>
      <c r="E92" s="46"/>
      <c r="F92" s="46"/>
      <c r="G92" s="46"/>
      <c r="H92" s="46"/>
      <c r="I92" s="46"/>
      <c r="J92" s="46"/>
      <c r="K92" s="46"/>
    </row>
    <row r="93" spans="3:11" hidden="1">
      <c r="C93" s="46"/>
      <c r="D93" s="46"/>
      <c r="E93" s="46"/>
      <c r="F93" s="46"/>
      <c r="G93" s="46"/>
      <c r="H93" s="46"/>
      <c r="I93" s="46"/>
      <c r="J93" s="46"/>
      <c r="K93" s="46"/>
    </row>
    <row r="94" spans="3:11" hidden="1">
      <c r="C94" s="46"/>
      <c r="D94" s="46"/>
      <c r="E94" s="46"/>
      <c r="F94" s="46"/>
      <c r="G94" s="46"/>
      <c r="H94" s="46"/>
      <c r="I94" s="46"/>
      <c r="J94" s="46"/>
      <c r="K94" s="46"/>
    </row>
    <row r="95" spans="3:11" hidden="1">
      <c r="C95" s="46"/>
      <c r="D95" s="46"/>
      <c r="E95" s="46"/>
      <c r="F95" s="46"/>
      <c r="G95" s="46"/>
      <c r="H95" s="46"/>
      <c r="I95" s="46"/>
      <c r="J95" s="46"/>
      <c r="K95" s="46"/>
    </row>
    <row r="96" spans="3:11" hidden="1">
      <c r="C96" s="46"/>
      <c r="D96" s="46"/>
      <c r="E96" s="46"/>
      <c r="F96" s="46"/>
      <c r="G96" s="46"/>
      <c r="H96" s="46"/>
      <c r="I96" s="46"/>
      <c r="J96" s="46"/>
      <c r="K96" s="46"/>
    </row>
    <row r="97" spans="3:11" hidden="1">
      <c r="C97" s="46"/>
      <c r="D97" s="46"/>
      <c r="E97" s="46"/>
      <c r="F97" s="46"/>
      <c r="G97" s="46"/>
      <c r="H97" s="46"/>
      <c r="I97" s="46"/>
      <c r="J97" s="46"/>
      <c r="K97" s="46"/>
    </row>
    <row r="98" spans="3:11" hidden="1">
      <c r="C98" s="46"/>
      <c r="D98" s="46"/>
      <c r="E98" s="46"/>
      <c r="F98" s="46"/>
      <c r="G98" s="46"/>
      <c r="H98" s="46"/>
      <c r="I98" s="46"/>
      <c r="J98" s="46"/>
      <c r="K98" s="46"/>
    </row>
    <row r="99" spans="3:11" hidden="1">
      <c r="C99" s="46"/>
      <c r="D99" s="46"/>
      <c r="E99" s="46"/>
      <c r="F99" s="46"/>
      <c r="G99" s="46"/>
      <c r="H99" s="46"/>
      <c r="I99" s="46"/>
      <c r="J99" s="46"/>
      <c r="K99" s="46"/>
    </row>
    <row r="100" spans="3:11" hidden="1"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3:11" hidden="1"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3:11" hidden="1">
      <c r="C102" s="46"/>
      <c r="D102" s="46"/>
      <c r="E102" s="46"/>
      <c r="F102" s="46"/>
      <c r="G102" s="46"/>
      <c r="H102" s="46"/>
      <c r="I102" s="46"/>
      <c r="J102" s="46"/>
      <c r="K102" s="46"/>
    </row>
    <row r="103" spans="3:11" hidden="1">
      <c r="C103" s="46"/>
      <c r="D103" s="46"/>
      <c r="E103" s="46"/>
      <c r="F103" s="46"/>
      <c r="G103" s="46"/>
      <c r="H103" s="46"/>
      <c r="I103" s="46"/>
      <c r="J103" s="46"/>
      <c r="K103" s="46"/>
    </row>
    <row r="104" spans="3:11" hidden="1"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3:11" hidden="1"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3:11" hidden="1"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3:11" hidden="1">
      <c r="C107" s="46"/>
      <c r="D107" s="46"/>
      <c r="E107" s="46"/>
      <c r="F107" s="46"/>
      <c r="G107" s="46"/>
      <c r="H107" s="46"/>
      <c r="I107" s="46"/>
      <c r="J107" s="46"/>
      <c r="K107" s="46"/>
    </row>
    <row r="108" spans="3:11" hidden="1">
      <c r="C108" s="46"/>
      <c r="D108" s="46"/>
      <c r="E108" s="46"/>
      <c r="F108" s="46"/>
      <c r="G108" s="46"/>
      <c r="H108" s="46"/>
      <c r="I108" s="46"/>
      <c r="J108" s="46"/>
      <c r="K108" s="46"/>
    </row>
    <row r="109" spans="3:11" hidden="1">
      <c r="C109" s="46"/>
      <c r="D109" s="46"/>
      <c r="E109" s="46"/>
      <c r="F109" s="46"/>
      <c r="G109" s="46"/>
      <c r="H109" s="46"/>
      <c r="I109" s="46"/>
      <c r="J109" s="46"/>
      <c r="K109" s="46"/>
    </row>
    <row r="110" spans="3:11" hidden="1">
      <c r="C110" s="46"/>
      <c r="D110" s="46"/>
      <c r="E110" s="46"/>
      <c r="F110" s="46"/>
      <c r="G110" s="46"/>
      <c r="H110" s="46"/>
      <c r="I110" s="46"/>
      <c r="J110" s="46"/>
      <c r="K110" s="46"/>
    </row>
    <row r="111" spans="3:11" hidden="1"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3:11" hidden="1"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3:11" hidden="1">
      <c r="C113" s="46"/>
      <c r="D113" s="46"/>
      <c r="E113" s="46"/>
      <c r="F113" s="46"/>
      <c r="G113" s="46"/>
      <c r="H113" s="46"/>
      <c r="I113" s="46"/>
      <c r="J113" s="46"/>
      <c r="K113" s="46"/>
    </row>
    <row r="114" spans="3:11" hidden="1">
      <c r="C114" s="46"/>
      <c r="D114" s="46"/>
      <c r="E114" s="46"/>
      <c r="F114" s="46"/>
      <c r="G114" s="46"/>
      <c r="H114" s="46"/>
      <c r="I114" s="46"/>
      <c r="J114" s="46"/>
      <c r="K114" s="46"/>
    </row>
    <row r="115" spans="3:11" hidden="1">
      <c r="C115" s="46"/>
      <c r="D115" s="46"/>
      <c r="E115" s="46"/>
      <c r="F115" s="46"/>
      <c r="G115" s="46"/>
      <c r="H115" s="46"/>
      <c r="I115" s="46"/>
      <c r="J115" s="46"/>
      <c r="K115" s="46"/>
    </row>
    <row r="116" spans="3:11" hidden="1">
      <c r="C116" s="46"/>
      <c r="D116" s="46"/>
      <c r="E116" s="46"/>
      <c r="F116" s="46"/>
      <c r="G116" s="46"/>
      <c r="H116" s="46"/>
      <c r="I116" s="46"/>
      <c r="J116" s="46"/>
      <c r="K116" s="46"/>
    </row>
    <row r="117" spans="3:11" hidden="1">
      <c r="C117" s="46"/>
      <c r="D117" s="46"/>
      <c r="E117" s="46"/>
      <c r="F117" s="46"/>
      <c r="G117" s="46"/>
      <c r="H117" s="46"/>
      <c r="I117" s="46"/>
      <c r="J117" s="46"/>
      <c r="K117" s="46"/>
    </row>
    <row r="118" spans="3:11" hidden="1">
      <c r="C118" s="46"/>
      <c r="D118" s="46"/>
      <c r="E118" s="46"/>
      <c r="F118" s="46"/>
      <c r="G118" s="46"/>
      <c r="H118" s="46"/>
      <c r="I118" s="46"/>
      <c r="J118" s="46"/>
      <c r="K118" s="46"/>
    </row>
    <row r="119" spans="3:11" hidden="1">
      <c r="C119" s="46"/>
      <c r="D119" s="46"/>
      <c r="E119" s="46"/>
      <c r="F119" s="46"/>
      <c r="G119" s="46"/>
      <c r="H119" s="46"/>
      <c r="I119" s="46"/>
      <c r="J119" s="46"/>
      <c r="K119" s="46"/>
    </row>
    <row r="120" spans="3:11" hidden="1">
      <c r="C120" s="46"/>
      <c r="D120" s="46"/>
      <c r="E120" s="46"/>
      <c r="F120" s="46"/>
      <c r="G120" s="46"/>
      <c r="H120" s="46"/>
      <c r="I120" s="46"/>
      <c r="J120" s="46"/>
      <c r="K120" s="46"/>
    </row>
    <row r="121" spans="3:11" hidden="1">
      <c r="C121" s="46"/>
      <c r="D121" s="46"/>
      <c r="E121" s="46"/>
      <c r="F121" s="46"/>
      <c r="G121" s="46"/>
      <c r="H121" s="46"/>
      <c r="I121" s="46"/>
      <c r="J121" s="46"/>
      <c r="K121" s="46"/>
    </row>
    <row r="122" spans="3:11" hidden="1">
      <c r="C122" s="46"/>
      <c r="D122" s="46"/>
      <c r="E122" s="46"/>
      <c r="F122" s="46"/>
      <c r="G122" s="46"/>
      <c r="H122" s="46"/>
      <c r="I122" s="46"/>
      <c r="J122" s="46"/>
      <c r="K122" s="46"/>
    </row>
    <row r="123" spans="3:11" hidden="1">
      <c r="C123" s="46"/>
      <c r="D123" s="46"/>
      <c r="E123" s="46"/>
      <c r="F123" s="46"/>
      <c r="G123" s="46"/>
      <c r="H123" s="46"/>
      <c r="I123" s="46"/>
      <c r="J123" s="46"/>
      <c r="K123" s="46"/>
    </row>
    <row r="124" spans="3:11" hidden="1">
      <c r="C124" s="46"/>
      <c r="D124" s="46"/>
      <c r="E124" s="46"/>
      <c r="F124" s="46"/>
      <c r="G124" s="46"/>
      <c r="H124" s="46"/>
      <c r="I124" s="46"/>
      <c r="J124" s="46"/>
      <c r="K124" s="46"/>
    </row>
    <row r="125" spans="3:11" hidden="1">
      <c r="C125" s="46"/>
      <c r="D125" s="46"/>
      <c r="E125" s="46"/>
      <c r="F125" s="46"/>
      <c r="G125" s="46"/>
      <c r="H125" s="46"/>
      <c r="I125" s="46"/>
      <c r="J125" s="46"/>
      <c r="K125" s="46"/>
    </row>
    <row r="126" spans="3:11" hidden="1">
      <c r="C126" s="46"/>
      <c r="D126" s="46"/>
      <c r="E126" s="46"/>
      <c r="F126" s="46"/>
      <c r="G126" s="46"/>
      <c r="H126" s="46"/>
      <c r="I126" s="46"/>
      <c r="J126" s="46"/>
      <c r="K126" s="46"/>
    </row>
    <row r="127" spans="3:11" hidden="1">
      <c r="C127" s="46"/>
      <c r="D127" s="46"/>
      <c r="E127" s="46"/>
      <c r="F127" s="46"/>
      <c r="G127" s="46"/>
      <c r="H127" s="46"/>
      <c r="I127" s="46"/>
      <c r="J127" s="46"/>
      <c r="K127" s="46"/>
    </row>
    <row r="128" spans="3:11" hidden="1">
      <c r="C128" s="46"/>
      <c r="D128" s="46"/>
      <c r="E128" s="46"/>
      <c r="F128" s="46"/>
      <c r="G128" s="46"/>
      <c r="H128" s="46"/>
      <c r="I128" s="46"/>
      <c r="J128" s="46"/>
      <c r="K128" s="46"/>
    </row>
    <row r="129" spans="3:11" hidden="1">
      <c r="C129" s="46"/>
      <c r="D129" s="46"/>
      <c r="E129" s="46"/>
      <c r="F129" s="46"/>
      <c r="G129" s="46"/>
      <c r="H129" s="46"/>
      <c r="I129" s="46"/>
      <c r="J129" s="46"/>
      <c r="K129" s="46"/>
    </row>
    <row r="130" spans="3:11" hidden="1">
      <c r="C130" s="46"/>
      <c r="D130" s="46"/>
      <c r="E130" s="46"/>
      <c r="F130" s="46"/>
      <c r="G130" s="46"/>
      <c r="H130" s="46"/>
      <c r="I130" s="46"/>
      <c r="J130" s="46"/>
      <c r="K130" s="46"/>
    </row>
    <row r="131" spans="3:11" hidden="1">
      <c r="C131" s="46"/>
      <c r="D131" s="46"/>
      <c r="E131" s="46"/>
      <c r="F131" s="46"/>
      <c r="G131" s="46"/>
      <c r="H131" s="46"/>
      <c r="I131" s="46"/>
      <c r="J131" s="46"/>
      <c r="K131" s="46"/>
    </row>
    <row r="132" spans="3:11" hidden="1">
      <c r="C132" s="46"/>
      <c r="D132" s="46"/>
      <c r="E132" s="46"/>
      <c r="F132" s="46"/>
      <c r="G132" s="46"/>
      <c r="H132" s="46"/>
      <c r="I132" s="46"/>
      <c r="J132" s="46"/>
      <c r="K132" s="46"/>
    </row>
    <row r="133" spans="3:11" hidden="1">
      <c r="C133" s="46"/>
      <c r="D133" s="46"/>
      <c r="E133" s="46"/>
      <c r="F133" s="46"/>
      <c r="G133" s="46"/>
      <c r="H133" s="46"/>
      <c r="I133" s="46"/>
      <c r="J133" s="46"/>
      <c r="K133" s="46"/>
    </row>
    <row r="134" spans="3:11" hidden="1">
      <c r="C134" s="46"/>
      <c r="D134" s="46"/>
      <c r="E134" s="46"/>
      <c r="F134" s="46"/>
      <c r="G134" s="46"/>
      <c r="H134" s="46"/>
      <c r="I134" s="46"/>
      <c r="J134" s="46"/>
      <c r="K134" s="46"/>
    </row>
    <row r="135" spans="3:11" hidden="1">
      <c r="C135" s="46"/>
      <c r="D135" s="46"/>
      <c r="E135" s="46"/>
      <c r="F135" s="46"/>
      <c r="G135" s="46"/>
      <c r="H135" s="46"/>
      <c r="I135" s="46"/>
      <c r="J135" s="46"/>
      <c r="K135" s="46"/>
    </row>
    <row r="136" spans="3:11" hidden="1">
      <c r="C136" s="46"/>
      <c r="D136" s="46"/>
      <c r="E136" s="46"/>
      <c r="F136" s="46"/>
      <c r="G136" s="46"/>
      <c r="H136" s="46"/>
      <c r="I136" s="46"/>
      <c r="J136" s="46"/>
      <c r="K136" s="46"/>
    </row>
    <row r="137" spans="3:11" hidden="1">
      <c r="C137" s="46"/>
      <c r="D137" s="46"/>
      <c r="E137" s="46"/>
      <c r="F137" s="46"/>
      <c r="G137" s="46"/>
      <c r="H137" s="46"/>
      <c r="I137" s="46"/>
      <c r="J137" s="46"/>
      <c r="K137" s="46"/>
    </row>
    <row r="138" spans="3:11" hidden="1">
      <c r="C138" s="46"/>
      <c r="D138" s="46"/>
      <c r="E138" s="46"/>
      <c r="F138" s="46"/>
      <c r="G138" s="46"/>
      <c r="H138" s="46"/>
      <c r="I138" s="46"/>
      <c r="J138" s="46"/>
      <c r="K138" s="46"/>
    </row>
    <row r="139" spans="3:11" hidden="1">
      <c r="C139" s="46"/>
      <c r="D139" s="46"/>
      <c r="E139" s="46"/>
      <c r="F139" s="46"/>
      <c r="G139" s="46"/>
      <c r="H139" s="46"/>
      <c r="I139" s="46"/>
      <c r="J139" s="46"/>
      <c r="K139" s="46"/>
    </row>
    <row r="140" spans="3:11" hidden="1">
      <c r="C140" s="46"/>
      <c r="D140" s="46"/>
      <c r="E140" s="46"/>
      <c r="F140" s="46"/>
      <c r="G140" s="46"/>
      <c r="H140" s="46"/>
      <c r="I140" s="46"/>
      <c r="J140" s="46"/>
      <c r="K140" s="46"/>
    </row>
    <row r="141" spans="3:11" hidden="1">
      <c r="C141" s="46"/>
      <c r="D141" s="46"/>
      <c r="E141" s="46"/>
      <c r="F141" s="46"/>
      <c r="G141" s="46"/>
      <c r="H141" s="46"/>
      <c r="I141" s="46"/>
      <c r="J141" s="46"/>
      <c r="K141" s="46"/>
    </row>
    <row r="142" spans="3:11" hidden="1">
      <c r="C142" s="46"/>
      <c r="D142" s="46"/>
      <c r="E142" s="46"/>
      <c r="F142" s="46"/>
      <c r="G142" s="46"/>
      <c r="H142" s="46"/>
      <c r="I142" s="46"/>
      <c r="J142" s="46"/>
      <c r="K142" s="46"/>
    </row>
    <row r="143" spans="3:11" hidden="1">
      <c r="C143" s="46"/>
      <c r="D143" s="46"/>
      <c r="E143" s="46"/>
      <c r="F143" s="46"/>
      <c r="G143" s="46"/>
      <c r="H143" s="46"/>
      <c r="I143" s="46"/>
      <c r="J143" s="46"/>
      <c r="K143" s="46"/>
    </row>
    <row r="144" spans="3:11" hidden="1">
      <c r="C144" s="46"/>
      <c r="D144" s="46"/>
      <c r="E144" s="46"/>
      <c r="F144" s="46"/>
      <c r="G144" s="46"/>
      <c r="H144" s="46"/>
      <c r="I144" s="46"/>
      <c r="J144" s="46"/>
      <c r="K144" s="46"/>
    </row>
    <row r="145" spans="3:11" hidden="1">
      <c r="C145" s="46"/>
      <c r="D145" s="46"/>
      <c r="E145" s="46"/>
      <c r="F145" s="46"/>
      <c r="G145" s="46"/>
      <c r="H145" s="46"/>
      <c r="I145" s="46"/>
      <c r="J145" s="46"/>
      <c r="K145" s="46"/>
    </row>
    <row r="146" spans="3:11" hidden="1">
      <c r="C146" s="46"/>
      <c r="D146" s="46"/>
      <c r="E146" s="46"/>
      <c r="F146" s="46"/>
      <c r="G146" s="46"/>
      <c r="H146" s="46"/>
      <c r="I146" s="46"/>
      <c r="J146" s="46"/>
      <c r="K146" s="46"/>
    </row>
    <row r="147" spans="3:11" hidden="1">
      <c r="C147" s="46"/>
      <c r="D147" s="46"/>
      <c r="E147" s="46"/>
      <c r="F147" s="46"/>
      <c r="G147" s="46"/>
      <c r="H147" s="46"/>
      <c r="I147" s="46"/>
      <c r="J147" s="46"/>
      <c r="K147" s="46"/>
    </row>
    <row r="148" spans="3:11" hidden="1">
      <c r="C148" s="46"/>
      <c r="D148" s="46"/>
      <c r="E148" s="46"/>
      <c r="F148" s="46"/>
      <c r="G148" s="46"/>
      <c r="H148" s="46"/>
      <c r="I148" s="46"/>
      <c r="J148" s="46"/>
      <c r="K148" s="46"/>
    </row>
    <row r="149" spans="3:11" hidden="1">
      <c r="C149" s="46"/>
      <c r="D149" s="46"/>
      <c r="E149" s="46"/>
      <c r="F149" s="46"/>
      <c r="G149" s="46"/>
      <c r="H149" s="46"/>
      <c r="I149" s="46"/>
      <c r="J149" s="46"/>
      <c r="K149" s="46"/>
    </row>
    <row r="150" spans="3:11" hidden="1">
      <c r="C150" s="46"/>
      <c r="D150" s="46"/>
      <c r="E150" s="46"/>
      <c r="F150" s="46"/>
      <c r="G150" s="46"/>
      <c r="H150" s="46"/>
      <c r="I150" s="46"/>
      <c r="J150" s="46"/>
      <c r="K150" s="46"/>
    </row>
    <row r="151" spans="3:11" hidden="1">
      <c r="C151" s="46"/>
      <c r="D151" s="46"/>
      <c r="E151" s="46"/>
      <c r="F151" s="46"/>
      <c r="G151" s="46"/>
      <c r="H151" s="46"/>
      <c r="I151" s="46"/>
      <c r="J151" s="46"/>
      <c r="K151" s="46"/>
    </row>
    <row r="152" spans="3:11" hidden="1">
      <c r="C152" s="46"/>
      <c r="D152" s="46"/>
      <c r="E152" s="46"/>
      <c r="F152" s="46"/>
      <c r="G152" s="46"/>
      <c r="H152" s="46"/>
      <c r="I152" s="46"/>
      <c r="J152" s="46"/>
      <c r="K152" s="46"/>
    </row>
    <row r="153" spans="3:11" hidden="1">
      <c r="C153" s="46"/>
      <c r="D153" s="46"/>
      <c r="E153" s="46"/>
      <c r="F153" s="46"/>
      <c r="G153" s="46"/>
      <c r="H153" s="46"/>
      <c r="I153" s="46"/>
      <c r="J153" s="46"/>
      <c r="K153" s="46"/>
    </row>
    <row r="154" spans="3:11" hidden="1">
      <c r="C154" s="46"/>
      <c r="D154" s="46"/>
      <c r="E154" s="46"/>
      <c r="F154" s="46"/>
      <c r="G154" s="46"/>
      <c r="H154" s="46"/>
      <c r="I154" s="46"/>
      <c r="J154" s="46"/>
      <c r="K154" s="46"/>
    </row>
    <row r="155" spans="3:11" hidden="1">
      <c r="C155" s="46"/>
      <c r="D155" s="46"/>
      <c r="E155" s="46"/>
      <c r="F155" s="46"/>
      <c r="G155" s="46"/>
      <c r="H155" s="46"/>
      <c r="I155" s="46"/>
      <c r="J155" s="46"/>
      <c r="K155" s="46"/>
    </row>
    <row r="156" spans="3:11" hidden="1">
      <c r="C156" s="46"/>
      <c r="D156" s="46"/>
      <c r="E156" s="46"/>
      <c r="F156" s="46"/>
      <c r="G156" s="46"/>
      <c r="H156" s="46"/>
      <c r="I156" s="46"/>
      <c r="J156" s="46"/>
      <c r="K156" s="46"/>
    </row>
    <row r="157" spans="3:11" hidden="1">
      <c r="C157" s="46"/>
      <c r="D157" s="46"/>
      <c r="E157" s="46"/>
      <c r="F157" s="46"/>
      <c r="G157" s="46"/>
      <c r="H157" s="46"/>
      <c r="I157" s="46"/>
      <c r="J157" s="46"/>
      <c r="K157" s="46"/>
    </row>
    <row r="158" spans="3:11" hidden="1">
      <c r="C158" s="46"/>
      <c r="D158" s="46"/>
      <c r="E158" s="46"/>
      <c r="F158" s="46"/>
      <c r="G158" s="46"/>
      <c r="H158" s="46"/>
      <c r="I158" s="46"/>
      <c r="J158" s="46"/>
      <c r="K158" s="46"/>
    </row>
    <row r="159" spans="3:11" hidden="1">
      <c r="C159" s="46"/>
      <c r="D159" s="46"/>
      <c r="E159" s="46"/>
      <c r="F159" s="46"/>
      <c r="G159" s="46"/>
      <c r="H159" s="46"/>
      <c r="I159" s="46"/>
      <c r="J159" s="46"/>
      <c r="K159" s="46"/>
    </row>
    <row r="160" spans="3:11" hidden="1">
      <c r="C160" s="46"/>
      <c r="D160" s="46"/>
      <c r="E160" s="46"/>
      <c r="F160" s="46"/>
      <c r="G160" s="46"/>
      <c r="H160" s="46"/>
      <c r="I160" s="46"/>
      <c r="J160" s="46"/>
      <c r="K160" s="46"/>
    </row>
    <row r="161" spans="3:11" hidden="1">
      <c r="C161" s="46"/>
      <c r="D161" s="46"/>
      <c r="E161" s="46"/>
      <c r="F161" s="46"/>
      <c r="G161" s="46"/>
      <c r="H161" s="46"/>
      <c r="I161" s="46"/>
      <c r="J161" s="46"/>
      <c r="K161" s="46"/>
    </row>
    <row r="162" spans="3:11" hidden="1">
      <c r="C162" s="46"/>
      <c r="D162" s="46"/>
      <c r="E162" s="46"/>
      <c r="F162" s="46"/>
      <c r="G162" s="46"/>
      <c r="H162" s="46"/>
      <c r="I162" s="46"/>
      <c r="J162" s="46"/>
      <c r="K162" s="46"/>
    </row>
    <row r="163" spans="3:11" hidden="1">
      <c r="C163" s="46"/>
      <c r="D163" s="46"/>
      <c r="E163" s="46"/>
      <c r="F163" s="46"/>
      <c r="G163" s="46"/>
      <c r="H163" s="46"/>
      <c r="I163" s="46"/>
      <c r="J163" s="46"/>
      <c r="K163" s="46"/>
    </row>
    <row r="164" spans="3:11" hidden="1">
      <c r="C164" s="46"/>
      <c r="D164" s="46"/>
      <c r="E164" s="46"/>
      <c r="F164" s="46"/>
      <c r="G164" s="46"/>
      <c r="H164" s="46"/>
      <c r="I164" s="46"/>
      <c r="J164" s="46"/>
      <c r="K164" s="46"/>
    </row>
    <row r="165" spans="3:11" hidden="1">
      <c r="C165" s="46"/>
      <c r="D165" s="46"/>
      <c r="E165" s="46"/>
      <c r="F165" s="46"/>
      <c r="G165" s="46"/>
      <c r="H165" s="46"/>
      <c r="I165" s="46"/>
      <c r="J165" s="46"/>
      <c r="K165" s="46"/>
    </row>
    <row r="166" spans="3:11" hidden="1">
      <c r="C166" s="46"/>
      <c r="D166" s="46"/>
      <c r="E166" s="46"/>
      <c r="F166" s="46"/>
      <c r="G166" s="46"/>
      <c r="H166" s="46"/>
      <c r="I166" s="46"/>
      <c r="J166" s="46"/>
      <c r="K166" s="46"/>
    </row>
    <row r="167" spans="3:11" hidden="1">
      <c r="C167" s="46"/>
      <c r="D167" s="46"/>
      <c r="E167" s="46"/>
      <c r="F167" s="46"/>
      <c r="G167" s="46"/>
      <c r="H167" s="46"/>
      <c r="I167" s="46"/>
      <c r="J167" s="46"/>
      <c r="K167" s="46"/>
    </row>
    <row r="168" spans="3:11" hidden="1">
      <c r="C168" s="46"/>
      <c r="D168" s="46"/>
      <c r="E168" s="46"/>
      <c r="F168" s="46"/>
      <c r="G168" s="46"/>
      <c r="H168" s="46"/>
      <c r="I168" s="46"/>
      <c r="J168" s="46"/>
      <c r="K168" s="46"/>
    </row>
    <row r="169" spans="3:11" hidden="1">
      <c r="C169" s="46"/>
      <c r="D169" s="46"/>
      <c r="E169" s="46"/>
      <c r="F169" s="46"/>
      <c r="G169" s="46"/>
      <c r="H169" s="46"/>
      <c r="I169" s="46"/>
      <c r="J169" s="46"/>
      <c r="K169" s="46"/>
    </row>
    <row r="170" spans="3:11" hidden="1">
      <c r="C170" s="46"/>
      <c r="D170" s="46"/>
      <c r="E170" s="46"/>
      <c r="F170" s="46"/>
      <c r="G170" s="46"/>
      <c r="H170" s="46"/>
      <c r="I170" s="46"/>
      <c r="J170" s="46"/>
      <c r="K170" s="46"/>
    </row>
    <row r="171" spans="3:11" hidden="1">
      <c r="C171" s="46"/>
      <c r="D171" s="46"/>
      <c r="E171" s="46"/>
      <c r="F171" s="46"/>
      <c r="G171" s="46"/>
      <c r="H171" s="46"/>
      <c r="I171" s="46"/>
      <c r="J171" s="46"/>
      <c r="K171" s="46"/>
    </row>
    <row r="172" spans="3:11" hidden="1">
      <c r="C172" s="46"/>
      <c r="D172" s="46"/>
      <c r="E172" s="46"/>
      <c r="F172" s="46"/>
      <c r="G172" s="46"/>
      <c r="H172" s="46"/>
      <c r="I172" s="46"/>
      <c r="J172" s="46"/>
      <c r="K172" s="46"/>
    </row>
    <row r="173" spans="3:11" hidden="1">
      <c r="C173" s="46"/>
      <c r="D173" s="46"/>
      <c r="E173" s="46"/>
      <c r="F173" s="46"/>
      <c r="G173" s="46"/>
      <c r="H173" s="46"/>
      <c r="I173" s="46"/>
      <c r="J173" s="46"/>
      <c r="K173" s="46"/>
    </row>
    <row r="174" spans="3:11" hidden="1">
      <c r="C174" s="46"/>
      <c r="D174" s="46"/>
      <c r="E174" s="46"/>
      <c r="F174" s="46"/>
      <c r="G174" s="46"/>
      <c r="H174" s="46"/>
      <c r="I174" s="46"/>
      <c r="J174" s="46"/>
      <c r="K174" s="46"/>
    </row>
    <row r="175" spans="3:11" hidden="1">
      <c r="C175" s="46"/>
      <c r="D175" s="46"/>
      <c r="E175" s="46"/>
      <c r="F175" s="46"/>
      <c r="G175" s="46"/>
      <c r="H175" s="46"/>
      <c r="I175" s="46"/>
      <c r="J175" s="46"/>
      <c r="K175" s="46"/>
    </row>
    <row r="176" spans="3:11" hidden="1">
      <c r="C176" s="46"/>
      <c r="D176" s="46"/>
      <c r="E176" s="46"/>
      <c r="F176" s="46"/>
      <c r="G176" s="46"/>
      <c r="H176" s="46"/>
      <c r="I176" s="46"/>
      <c r="J176" s="46"/>
      <c r="K176" s="46"/>
    </row>
    <row r="177" spans="3:11" hidden="1">
      <c r="C177" s="46"/>
      <c r="D177" s="46"/>
      <c r="E177" s="46"/>
      <c r="F177" s="46"/>
      <c r="G177" s="46"/>
      <c r="H177" s="46"/>
      <c r="I177" s="46"/>
      <c r="J177" s="46"/>
      <c r="K177" s="46"/>
    </row>
    <row r="178" spans="3:11" hidden="1">
      <c r="C178" s="46"/>
      <c r="D178" s="46"/>
      <c r="E178" s="46"/>
      <c r="F178" s="46"/>
      <c r="G178" s="46"/>
      <c r="H178" s="46"/>
      <c r="I178" s="46"/>
      <c r="J178" s="46"/>
      <c r="K178" s="46"/>
    </row>
    <row r="179" spans="3:11" hidden="1">
      <c r="C179" s="46"/>
      <c r="D179" s="46"/>
      <c r="E179" s="46"/>
      <c r="F179" s="46"/>
      <c r="G179" s="46"/>
      <c r="H179" s="46"/>
      <c r="I179" s="46"/>
      <c r="J179" s="46"/>
      <c r="K179" s="46"/>
    </row>
    <row r="180" spans="3:11" hidden="1">
      <c r="C180" s="46"/>
      <c r="D180" s="46"/>
      <c r="E180" s="46"/>
      <c r="F180" s="46"/>
      <c r="G180" s="46"/>
      <c r="H180" s="46"/>
      <c r="I180" s="46"/>
      <c r="J180" s="46"/>
      <c r="K180" s="46"/>
    </row>
    <row r="181" spans="3:11" hidden="1">
      <c r="C181" s="46"/>
      <c r="D181" s="46"/>
      <c r="E181" s="46"/>
      <c r="F181" s="46"/>
      <c r="G181" s="46"/>
      <c r="H181" s="46"/>
      <c r="I181" s="46"/>
      <c r="J181" s="46"/>
      <c r="K181" s="46"/>
    </row>
    <row r="182" spans="3:11" hidden="1">
      <c r="C182" s="46"/>
      <c r="D182" s="46"/>
      <c r="E182" s="46"/>
      <c r="F182" s="46"/>
      <c r="G182" s="46"/>
      <c r="H182" s="46"/>
      <c r="I182" s="46"/>
      <c r="J182" s="46"/>
      <c r="K182" s="46"/>
    </row>
    <row r="183" spans="3:11" hidden="1">
      <c r="C183" s="46"/>
      <c r="D183" s="46"/>
      <c r="E183" s="46"/>
      <c r="F183" s="46"/>
      <c r="G183" s="46"/>
      <c r="H183" s="46"/>
      <c r="I183" s="46"/>
      <c r="J183" s="46"/>
      <c r="K183" s="46"/>
    </row>
    <row r="184" spans="3:11" hidden="1">
      <c r="C184" s="46"/>
      <c r="D184" s="46"/>
      <c r="E184" s="46"/>
      <c r="F184" s="46"/>
      <c r="G184" s="46"/>
      <c r="H184" s="46"/>
      <c r="I184" s="46"/>
      <c r="J184" s="46"/>
      <c r="K184" s="46"/>
    </row>
    <row r="185" spans="3:11" hidden="1">
      <c r="C185" s="46"/>
      <c r="D185" s="46"/>
      <c r="E185" s="46"/>
      <c r="F185" s="46"/>
      <c r="G185" s="46"/>
      <c r="H185" s="46"/>
      <c r="I185" s="46"/>
      <c r="J185" s="46"/>
      <c r="K185" s="46"/>
    </row>
    <row r="186" spans="3:11" hidden="1">
      <c r="C186" s="46"/>
      <c r="D186" s="46"/>
      <c r="E186" s="46"/>
      <c r="F186" s="46"/>
      <c r="G186" s="46"/>
      <c r="H186" s="46"/>
      <c r="I186" s="46"/>
      <c r="J186" s="46"/>
      <c r="K186" s="46"/>
    </row>
    <row r="187" spans="3:11" hidden="1">
      <c r="C187" s="46"/>
      <c r="D187" s="46"/>
      <c r="E187" s="46"/>
      <c r="F187" s="46"/>
      <c r="G187" s="46"/>
      <c r="H187" s="46"/>
      <c r="I187" s="46"/>
      <c r="J187" s="46"/>
      <c r="K187" s="46"/>
    </row>
    <row r="188" spans="3:11" hidden="1">
      <c r="C188" s="46"/>
      <c r="D188" s="46"/>
      <c r="E188" s="46"/>
      <c r="F188" s="46"/>
      <c r="G188" s="46"/>
      <c r="H188" s="46"/>
      <c r="I188" s="46"/>
      <c r="J188" s="46"/>
      <c r="K188" s="46"/>
    </row>
    <row r="189" spans="3:11" hidden="1">
      <c r="C189" s="46"/>
      <c r="D189" s="46"/>
      <c r="E189" s="46"/>
      <c r="F189" s="46"/>
      <c r="G189" s="46"/>
      <c r="H189" s="46"/>
      <c r="I189" s="46"/>
      <c r="J189" s="46"/>
      <c r="K189" s="46"/>
    </row>
    <row r="190" spans="3:11" hidden="1">
      <c r="C190" s="46"/>
      <c r="D190" s="46"/>
      <c r="E190" s="46"/>
      <c r="F190" s="46"/>
      <c r="G190" s="46"/>
      <c r="H190" s="46"/>
      <c r="I190" s="46"/>
      <c r="J190" s="46"/>
      <c r="K190" s="46"/>
    </row>
    <row r="191" spans="3:11" hidden="1">
      <c r="C191" s="46"/>
      <c r="D191" s="46"/>
      <c r="E191" s="46"/>
      <c r="F191" s="46"/>
      <c r="G191" s="46"/>
      <c r="H191" s="46"/>
      <c r="I191" s="46"/>
      <c r="J191" s="46"/>
      <c r="K191" s="46"/>
    </row>
    <row r="192" spans="3:11" hidden="1">
      <c r="C192" s="46"/>
      <c r="D192" s="46"/>
      <c r="E192" s="46"/>
      <c r="F192" s="46"/>
      <c r="G192" s="46"/>
      <c r="H192" s="46"/>
      <c r="I192" s="46"/>
      <c r="J192" s="46"/>
      <c r="K192" s="46"/>
    </row>
    <row r="193" spans="3:11" hidden="1">
      <c r="C193" s="46"/>
      <c r="D193" s="46"/>
      <c r="E193" s="46"/>
      <c r="F193" s="46"/>
      <c r="G193" s="46"/>
      <c r="H193" s="46"/>
      <c r="I193" s="46"/>
      <c r="J193" s="46"/>
      <c r="K193" s="46"/>
    </row>
    <row r="194" spans="3:11" hidden="1">
      <c r="C194" s="46"/>
      <c r="D194" s="46"/>
      <c r="E194" s="46"/>
      <c r="F194" s="46"/>
      <c r="G194" s="46"/>
      <c r="H194" s="46"/>
      <c r="I194" s="46"/>
      <c r="J194" s="46"/>
      <c r="K194" s="46"/>
    </row>
    <row r="195" spans="3:11" hidden="1">
      <c r="C195" s="46"/>
      <c r="D195" s="46"/>
      <c r="E195" s="46"/>
      <c r="F195" s="46"/>
      <c r="G195" s="46"/>
      <c r="H195" s="46"/>
      <c r="I195" s="46"/>
      <c r="J195" s="46"/>
      <c r="K195" s="46"/>
    </row>
    <row r="196" spans="3:11" hidden="1">
      <c r="C196" s="46"/>
      <c r="D196" s="46"/>
      <c r="E196" s="46"/>
      <c r="F196" s="46"/>
      <c r="G196" s="46"/>
      <c r="H196" s="46"/>
      <c r="I196" s="46"/>
      <c r="J196" s="46"/>
      <c r="K196" s="46"/>
    </row>
    <row r="197" spans="3:11" hidden="1">
      <c r="C197" s="46"/>
      <c r="D197" s="46"/>
      <c r="E197" s="46"/>
      <c r="F197" s="46"/>
      <c r="G197" s="46"/>
      <c r="H197" s="46"/>
      <c r="I197" s="46"/>
      <c r="J197" s="46"/>
      <c r="K197" s="46"/>
    </row>
    <row r="198" spans="3:11" hidden="1">
      <c r="C198" s="46"/>
      <c r="D198" s="46"/>
      <c r="E198" s="46"/>
      <c r="F198" s="46"/>
      <c r="G198" s="46"/>
      <c r="H198" s="46"/>
      <c r="I198" s="46"/>
      <c r="J198" s="46"/>
      <c r="K198" s="46"/>
    </row>
    <row r="199" spans="3:11" hidden="1">
      <c r="C199" s="46"/>
      <c r="D199" s="46"/>
      <c r="E199" s="46"/>
      <c r="F199" s="46"/>
      <c r="G199" s="46"/>
      <c r="H199" s="46"/>
      <c r="I199" s="46"/>
      <c r="J199" s="46"/>
      <c r="K199" s="46"/>
    </row>
    <row r="200" spans="3:11" hidden="1">
      <c r="C200" s="46"/>
      <c r="D200" s="46"/>
      <c r="E200" s="46"/>
      <c r="F200" s="46"/>
      <c r="G200" s="46"/>
      <c r="H200" s="46"/>
      <c r="I200" s="46"/>
      <c r="J200" s="46"/>
      <c r="K200" s="46"/>
    </row>
    <row r="201" spans="3:11" hidden="1">
      <c r="C201" s="46"/>
      <c r="D201" s="46"/>
      <c r="E201" s="46"/>
      <c r="F201" s="46"/>
      <c r="G201" s="46"/>
      <c r="H201" s="46"/>
      <c r="I201" s="46"/>
      <c r="J201" s="46"/>
      <c r="K201" s="46"/>
    </row>
    <row r="202" spans="3:11" hidden="1">
      <c r="C202" s="46"/>
      <c r="D202" s="46"/>
      <c r="E202" s="46"/>
      <c r="F202" s="46"/>
      <c r="G202" s="46"/>
      <c r="H202" s="46"/>
      <c r="I202" s="46"/>
      <c r="J202" s="46"/>
      <c r="K202" s="46"/>
    </row>
    <row r="203" spans="3:11" hidden="1">
      <c r="C203" s="46"/>
      <c r="D203" s="46"/>
      <c r="E203" s="46"/>
      <c r="F203" s="46"/>
      <c r="G203" s="46"/>
      <c r="H203" s="46"/>
      <c r="I203" s="46"/>
      <c r="J203" s="46"/>
      <c r="K203" s="46"/>
    </row>
    <row r="204" spans="3:11" hidden="1">
      <c r="C204" s="46"/>
      <c r="D204" s="46"/>
      <c r="E204" s="46"/>
      <c r="F204" s="46"/>
      <c r="G204" s="46"/>
      <c r="H204" s="46"/>
      <c r="I204" s="46"/>
      <c r="J204" s="46"/>
      <c r="K204" s="46"/>
    </row>
    <row r="205" spans="3:11" hidden="1">
      <c r="C205" s="46"/>
      <c r="D205" s="46"/>
      <c r="E205" s="46"/>
      <c r="F205" s="46"/>
      <c r="G205" s="46"/>
      <c r="H205" s="46"/>
      <c r="I205" s="46"/>
      <c r="J205" s="46"/>
      <c r="K205" s="46"/>
    </row>
    <row r="206" spans="3:11" hidden="1">
      <c r="C206" s="46"/>
      <c r="D206" s="46"/>
      <c r="E206" s="46"/>
      <c r="F206" s="46"/>
      <c r="G206" s="46"/>
      <c r="H206" s="46"/>
      <c r="I206" s="46"/>
      <c r="J206" s="46"/>
      <c r="K206" s="46"/>
    </row>
    <row r="207" spans="3:11" hidden="1">
      <c r="C207" s="46"/>
      <c r="D207" s="46"/>
      <c r="E207" s="46"/>
      <c r="F207" s="46"/>
      <c r="G207" s="46"/>
      <c r="H207" s="46"/>
      <c r="I207" s="46"/>
      <c r="J207" s="46"/>
      <c r="K207" s="46"/>
    </row>
    <row r="208" spans="3:11" hidden="1">
      <c r="C208" s="46"/>
      <c r="D208" s="46"/>
      <c r="E208" s="46"/>
      <c r="F208" s="46"/>
      <c r="G208" s="46"/>
      <c r="H208" s="46"/>
      <c r="I208" s="46"/>
      <c r="J208" s="46"/>
      <c r="K208" s="46"/>
    </row>
    <row r="209" spans="3:11" hidden="1">
      <c r="C209" s="46"/>
      <c r="D209" s="46"/>
      <c r="E209" s="46"/>
      <c r="F209" s="46"/>
      <c r="G209" s="46"/>
      <c r="H209" s="46"/>
      <c r="I209" s="46"/>
      <c r="J209" s="46"/>
      <c r="K209" s="46"/>
    </row>
    <row r="210" spans="3:11" hidden="1">
      <c r="C210" s="46"/>
      <c r="D210" s="46"/>
      <c r="E210" s="46"/>
      <c r="F210" s="46"/>
      <c r="G210" s="46"/>
      <c r="H210" s="46"/>
      <c r="I210" s="46"/>
      <c r="J210" s="46"/>
      <c r="K210" s="46"/>
    </row>
    <row r="211" spans="3:11" hidden="1">
      <c r="C211" s="46"/>
      <c r="D211" s="46"/>
      <c r="E211" s="46"/>
      <c r="F211" s="46"/>
      <c r="G211" s="46"/>
      <c r="H211" s="46"/>
      <c r="I211" s="46"/>
      <c r="J211" s="46"/>
      <c r="K211" s="46"/>
    </row>
    <row r="212" spans="3:11" hidden="1">
      <c r="C212" s="46"/>
      <c r="D212" s="46"/>
      <c r="E212" s="46"/>
      <c r="F212" s="46"/>
      <c r="G212" s="46"/>
      <c r="H212" s="46"/>
      <c r="I212" s="46"/>
      <c r="J212" s="46"/>
      <c r="K212" s="46"/>
    </row>
    <row r="213" spans="3:11" hidden="1">
      <c r="C213" s="46"/>
      <c r="D213" s="46"/>
      <c r="E213" s="46"/>
      <c r="F213" s="46"/>
      <c r="G213" s="46"/>
      <c r="H213" s="46"/>
      <c r="I213" s="46"/>
      <c r="J213" s="46"/>
      <c r="K213" s="46"/>
    </row>
    <row r="214" spans="3:11" hidden="1">
      <c r="C214" s="46"/>
      <c r="D214" s="46"/>
      <c r="E214" s="46"/>
      <c r="F214" s="46"/>
      <c r="G214" s="46"/>
      <c r="H214" s="46"/>
      <c r="I214" s="46"/>
      <c r="J214" s="46"/>
      <c r="K214" s="46"/>
    </row>
    <row r="215" spans="3:11" hidden="1">
      <c r="C215" s="46"/>
      <c r="D215" s="46"/>
      <c r="E215" s="46"/>
      <c r="F215" s="46"/>
      <c r="G215" s="46"/>
      <c r="H215" s="46"/>
      <c r="I215" s="46"/>
      <c r="J215" s="46"/>
      <c r="K215" s="46"/>
    </row>
    <row r="216" spans="3:11" hidden="1">
      <c r="C216" s="46"/>
      <c r="D216" s="46"/>
      <c r="E216" s="46"/>
      <c r="F216" s="46"/>
      <c r="G216" s="46"/>
      <c r="H216" s="46"/>
      <c r="I216" s="46"/>
      <c r="J216" s="46"/>
      <c r="K216" s="46"/>
    </row>
    <row r="217" spans="3:11" hidden="1">
      <c r="C217" s="46"/>
      <c r="D217" s="46"/>
      <c r="E217" s="46"/>
      <c r="F217" s="46"/>
      <c r="G217" s="46"/>
      <c r="H217" s="46"/>
      <c r="I217" s="46"/>
      <c r="J217" s="46"/>
      <c r="K217" s="46"/>
    </row>
    <row r="218" spans="3:11" hidden="1">
      <c r="C218" s="46"/>
      <c r="D218" s="46"/>
      <c r="E218" s="46"/>
      <c r="F218" s="46"/>
      <c r="G218" s="46"/>
      <c r="H218" s="46"/>
      <c r="I218" s="46"/>
      <c r="J218" s="46"/>
      <c r="K218" s="46"/>
    </row>
    <row r="219" spans="3:11" hidden="1">
      <c r="C219" s="46"/>
      <c r="D219" s="46"/>
      <c r="E219" s="46"/>
      <c r="F219" s="46"/>
      <c r="G219" s="46"/>
      <c r="H219" s="46"/>
      <c r="I219" s="46"/>
      <c r="J219" s="46"/>
      <c r="K219" s="46"/>
    </row>
    <row r="220" spans="3:11" hidden="1">
      <c r="C220" s="46"/>
      <c r="D220" s="46"/>
      <c r="E220" s="46"/>
      <c r="F220" s="46"/>
      <c r="G220" s="46"/>
      <c r="H220" s="46"/>
      <c r="I220" s="46"/>
      <c r="J220" s="46"/>
      <c r="K220" s="46"/>
    </row>
  </sheetData>
  <sheetProtection selectLockedCells="1"/>
  <mergeCells count="84">
    <mergeCell ref="C12:K12"/>
    <mergeCell ref="C13:K13"/>
    <mergeCell ref="F45:G45"/>
    <mergeCell ref="D45:E45"/>
    <mergeCell ref="H40:I40"/>
    <mergeCell ref="H39:I39"/>
    <mergeCell ref="H45:J45"/>
    <mergeCell ref="H26:I26"/>
    <mergeCell ref="J28:K28"/>
    <mergeCell ref="J27:K27"/>
    <mergeCell ref="H30:I30"/>
    <mergeCell ref="J25:K25"/>
    <mergeCell ref="J26:K26"/>
    <mergeCell ref="H21:I21"/>
    <mergeCell ref="H22:I22"/>
    <mergeCell ref="H23:I23"/>
    <mergeCell ref="D55:E55"/>
    <mergeCell ref="D56:E56"/>
    <mergeCell ref="F55:G55"/>
    <mergeCell ref="F54:G54"/>
    <mergeCell ref="J56:K56"/>
    <mergeCell ref="D54:E54"/>
    <mergeCell ref="H49:I49"/>
    <mergeCell ref="H50:I50"/>
    <mergeCell ref="H54:I54"/>
    <mergeCell ref="J54:K54"/>
    <mergeCell ref="F56:G56"/>
    <mergeCell ref="H55:I55"/>
    <mergeCell ref="H56:I56"/>
    <mergeCell ref="J55:K55"/>
    <mergeCell ref="H46:I46"/>
    <mergeCell ref="H47:I47"/>
    <mergeCell ref="H48:I48"/>
    <mergeCell ref="H20:I20"/>
    <mergeCell ref="J20:K20"/>
    <mergeCell ref="H33:I33"/>
    <mergeCell ref="J21:K21"/>
    <mergeCell ref="J31:K31"/>
    <mergeCell ref="J32:K32"/>
    <mergeCell ref="J33:K33"/>
    <mergeCell ref="J30:K30"/>
    <mergeCell ref="H25:I25"/>
    <mergeCell ref="J29:K29"/>
    <mergeCell ref="H27:I27"/>
    <mergeCell ref="H28:I28"/>
    <mergeCell ref="H29:I29"/>
    <mergeCell ref="H24:I24"/>
    <mergeCell ref="J22:K22"/>
    <mergeCell ref="J23:K23"/>
    <mergeCell ref="J24:K24"/>
    <mergeCell ref="F26:G26"/>
    <mergeCell ref="F25:G25"/>
    <mergeCell ref="H31:I31"/>
    <mergeCell ref="H32:I32"/>
    <mergeCell ref="F28:G28"/>
    <mergeCell ref="F29:G29"/>
    <mergeCell ref="F30:G30"/>
    <mergeCell ref="F31:G31"/>
    <mergeCell ref="D33:E33"/>
    <mergeCell ref="D15:F15"/>
    <mergeCell ref="F21:G21"/>
    <mergeCell ref="F22:G22"/>
    <mergeCell ref="F23:G23"/>
    <mergeCell ref="F24:G24"/>
    <mergeCell ref="F20:G20"/>
    <mergeCell ref="F27:G27"/>
    <mergeCell ref="F32:G32"/>
    <mergeCell ref="F33:G33"/>
    <mergeCell ref="D40:E40"/>
    <mergeCell ref="D39:E3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8:E38"/>
    <mergeCell ref="D30:E30"/>
    <mergeCell ref="D31:E31"/>
    <mergeCell ref="D32:E32"/>
  </mergeCells>
  <phoneticPr fontId="1"/>
  <pageMargins left="0.71" right="0.16" top="0.42" bottom="0.25" header="0.91" footer="0.18"/>
  <pageSetup paperSize="9" orientation="portrait" r:id="rId1"/>
  <headerFooter alignWithMargins="0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sqref="A1:D14"/>
    </sheetView>
  </sheetViews>
  <sheetFormatPr defaultColWidth="8.875" defaultRowHeight="13.5"/>
  <cols>
    <col min="3" max="3" width="6.375" customWidth="1"/>
    <col min="4" max="4" width="13" customWidth="1"/>
  </cols>
  <sheetData>
    <row r="1" spans="1:4" ht="20.25" customHeight="1">
      <c r="A1" t="s">
        <v>48</v>
      </c>
    </row>
    <row r="2" spans="1:4">
      <c r="A2" s="1"/>
      <c r="B2" s="1" t="s">
        <v>0</v>
      </c>
      <c r="C2" s="1"/>
      <c r="D2" s="1" t="s">
        <v>2</v>
      </c>
    </row>
    <row r="3" spans="1:4">
      <c r="A3" s="74" t="s">
        <v>7</v>
      </c>
      <c r="B3" s="2">
        <v>1</v>
      </c>
      <c r="C3" s="3" t="s">
        <v>15</v>
      </c>
      <c r="D3" s="1">
        <v>54553</v>
      </c>
    </row>
    <row r="4" spans="1:4">
      <c r="A4" s="75"/>
      <c r="B4" s="2">
        <v>2</v>
      </c>
      <c r="C4" s="3" t="s">
        <v>15</v>
      </c>
      <c r="D4" s="1">
        <v>77167</v>
      </c>
    </row>
    <row r="5" spans="1:4">
      <c r="A5" s="75"/>
      <c r="B5" s="2">
        <v>3</v>
      </c>
      <c r="C5" s="3" t="s">
        <v>15</v>
      </c>
      <c r="D5" s="1">
        <v>98472</v>
      </c>
    </row>
    <row r="6" spans="1:4">
      <c r="A6" s="75"/>
      <c r="B6" s="2">
        <v>4</v>
      </c>
      <c r="C6" s="3" t="s">
        <v>15</v>
      </c>
      <c r="D6" s="1">
        <v>103285</v>
      </c>
    </row>
    <row r="7" spans="1:4">
      <c r="A7" s="75"/>
      <c r="B7" s="2">
        <v>5</v>
      </c>
      <c r="C7" s="3" t="s">
        <v>15</v>
      </c>
      <c r="D7" s="1">
        <v>125553</v>
      </c>
    </row>
    <row r="8" spans="1:4">
      <c r="A8" s="76"/>
      <c r="B8" s="2">
        <v>6</v>
      </c>
      <c r="C8" s="3" t="s">
        <v>16</v>
      </c>
      <c r="D8" s="1">
        <v>148079</v>
      </c>
    </row>
    <row r="9" spans="1:4">
      <c r="A9" s="74" t="s">
        <v>3</v>
      </c>
      <c r="B9" s="2">
        <v>1</v>
      </c>
      <c r="C9" s="3" t="s">
        <v>15</v>
      </c>
      <c r="D9" s="1">
        <v>3230</v>
      </c>
    </row>
    <row r="10" spans="1:4">
      <c r="A10" s="75"/>
      <c r="B10" s="2">
        <v>2</v>
      </c>
      <c r="C10" s="3" t="s">
        <v>15</v>
      </c>
      <c r="D10" s="1">
        <v>4948.5</v>
      </c>
    </row>
    <row r="11" spans="1:4">
      <c r="A11" s="75"/>
      <c r="B11" s="2">
        <v>3</v>
      </c>
      <c r="C11" s="3" t="s">
        <v>15</v>
      </c>
      <c r="D11" s="1">
        <v>5817.2</v>
      </c>
    </row>
    <row r="12" spans="1:4">
      <c r="A12" s="75"/>
      <c r="B12" s="2">
        <v>4</v>
      </c>
      <c r="C12" s="3" t="s">
        <v>15</v>
      </c>
      <c r="D12" s="1">
        <v>5985.6</v>
      </c>
    </row>
    <row r="13" spans="1:4">
      <c r="A13" s="75"/>
      <c r="B13" s="2">
        <v>5</v>
      </c>
      <c r="C13" s="3" t="s">
        <v>15</v>
      </c>
      <c r="D13" s="1">
        <v>7077.9</v>
      </c>
    </row>
    <row r="14" spans="1:4">
      <c r="A14" s="76"/>
      <c r="B14" s="2">
        <v>6</v>
      </c>
      <c r="C14" s="3" t="s">
        <v>16</v>
      </c>
      <c r="D14" s="1">
        <v>8585.7999999999993</v>
      </c>
    </row>
  </sheetData>
  <sheetProtection sheet="1" selectLockedCells="1" selectUnlockedCells="1"/>
  <mergeCells count="2">
    <mergeCell ref="A3:A8"/>
    <mergeCell ref="A9:A14"/>
  </mergeCells>
  <phoneticPr fontId="1"/>
  <pageMargins left="0.78700000000000003" right="0.78700000000000003" top="0.98399999999999999" bottom="0.98399999999999999" header="0.51200000000000001" footer="0.5120000000000000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チェックシート</vt:lpstr>
      <vt:lpstr>データ</vt:lpstr>
      <vt:lpstr>チェックシート!Print_Area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hihomes</dc:creator>
  <cp:lastModifiedBy>user00</cp:lastModifiedBy>
  <cp:lastPrinted>2011-07-06T15:58:46Z</cp:lastPrinted>
  <dcterms:created xsi:type="dcterms:W3CDTF">2011-07-01T12:05:27Z</dcterms:created>
  <dcterms:modified xsi:type="dcterms:W3CDTF">2015-08-10T07:44:29Z</dcterms:modified>
</cp:coreProperties>
</file>